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10170"/>
  </bookViews>
  <sheets>
    <sheet name="FP PRIHODA" sheetId="1" r:id="rId1"/>
  </sheets>
  <calcPr calcId="124519"/>
</workbook>
</file>

<file path=xl/calcChain.xml><?xml version="1.0" encoding="utf-8"?>
<calcChain xmlns="http://schemas.openxmlformats.org/spreadsheetml/2006/main">
  <c r="O113" i="1"/>
  <c r="O112"/>
  <c r="N111"/>
  <c r="M111"/>
  <c r="M110" s="1"/>
  <c r="L111"/>
  <c r="K111"/>
  <c r="K110" s="1"/>
  <c r="J111"/>
  <c r="I111"/>
  <c r="I110" s="1"/>
  <c r="H111"/>
  <c r="G111"/>
  <c r="G110" s="1"/>
  <c r="O110" s="1"/>
  <c r="N110"/>
  <c r="L110"/>
  <c r="J110"/>
  <c r="H110"/>
  <c r="O109"/>
  <c r="O108"/>
  <c r="O107"/>
  <c r="N106"/>
  <c r="M106"/>
  <c r="L106"/>
  <c r="K106"/>
  <c r="J106"/>
  <c r="I106"/>
  <c r="H106"/>
  <c r="G106"/>
  <c r="O106" s="1"/>
  <c r="O105"/>
  <c r="O104"/>
  <c r="N103"/>
  <c r="M103"/>
  <c r="L103"/>
  <c r="K103"/>
  <c r="J103"/>
  <c r="I103"/>
  <c r="H103"/>
  <c r="G103"/>
  <c r="O103" s="1"/>
  <c r="O102"/>
  <c r="O101"/>
  <c r="O100"/>
  <c r="O99"/>
  <c r="N98"/>
  <c r="M98"/>
  <c r="L98"/>
  <c r="K98"/>
  <c r="J98"/>
  <c r="I98"/>
  <c r="H98"/>
  <c r="G98"/>
  <c r="O98" s="1"/>
  <c r="O97"/>
  <c r="O96"/>
  <c r="N95"/>
  <c r="M95"/>
  <c r="L95"/>
  <c r="K95"/>
  <c r="J95"/>
  <c r="I95"/>
  <c r="H95"/>
  <c r="G95"/>
  <c r="O95" s="1"/>
  <c r="O94"/>
  <c r="O93"/>
  <c r="O92"/>
  <c r="O91"/>
  <c r="O90"/>
  <c r="N89"/>
  <c r="M89"/>
  <c r="L89"/>
  <c r="K89"/>
  <c r="J89"/>
  <c r="I89"/>
  <c r="H89"/>
  <c r="G89"/>
  <c r="O89" s="1"/>
  <c r="O88"/>
  <c r="O87"/>
  <c r="O86"/>
  <c r="O85"/>
  <c r="N84"/>
  <c r="M84"/>
  <c r="L84"/>
  <c r="K84"/>
  <c r="J84"/>
  <c r="I84"/>
  <c r="H84"/>
  <c r="G84"/>
  <c r="O84" s="1"/>
  <c r="O83"/>
  <c r="O82"/>
  <c r="O81"/>
  <c r="N80"/>
  <c r="N79" s="1"/>
  <c r="M80"/>
  <c r="L80"/>
  <c r="L79" s="1"/>
  <c r="K80"/>
  <c r="J80"/>
  <c r="J79" s="1"/>
  <c r="I80"/>
  <c r="H80"/>
  <c r="H79" s="1"/>
  <c r="G80"/>
  <c r="O80" s="1"/>
  <c r="M79"/>
  <c r="K79"/>
  <c r="I79"/>
  <c r="G79"/>
  <c r="O78"/>
  <c r="O77"/>
  <c r="N76"/>
  <c r="N75" s="1"/>
  <c r="N74" s="1"/>
  <c r="N73" s="1"/>
  <c r="N11" s="1"/>
  <c r="M76"/>
  <c r="L76"/>
  <c r="L75" s="1"/>
  <c r="L74" s="1"/>
  <c r="L73" s="1"/>
  <c r="L11" s="1"/>
  <c r="K76"/>
  <c r="J76"/>
  <c r="J75" s="1"/>
  <c r="J74" s="1"/>
  <c r="J73" s="1"/>
  <c r="J11" s="1"/>
  <c r="I76"/>
  <c r="H76"/>
  <c r="H75" s="1"/>
  <c r="H74" s="1"/>
  <c r="H73" s="1"/>
  <c r="H11" s="1"/>
  <c r="G76"/>
  <c r="O76" s="1"/>
  <c r="M75"/>
  <c r="M74" s="1"/>
  <c r="M73" s="1"/>
  <c r="M11" s="1"/>
  <c r="K75"/>
  <c r="K74" s="1"/>
  <c r="K73" s="1"/>
  <c r="K11" s="1"/>
  <c r="I75"/>
  <c r="I74" s="1"/>
  <c r="I73" s="1"/>
  <c r="G75"/>
  <c r="G74" s="1"/>
  <c r="O72"/>
  <c r="N71"/>
  <c r="M71"/>
  <c r="L71"/>
  <c r="K71"/>
  <c r="J71"/>
  <c r="I71"/>
  <c r="H71"/>
  <c r="G71"/>
  <c r="O71" s="1"/>
  <c r="O70"/>
  <c r="N69"/>
  <c r="M69"/>
  <c r="L69"/>
  <c r="K69"/>
  <c r="J69"/>
  <c r="I69"/>
  <c r="H69"/>
  <c r="G69"/>
  <c r="O69" s="1"/>
  <c r="O68"/>
  <c r="N67"/>
  <c r="M67"/>
  <c r="L67"/>
  <c r="K67"/>
  <c r="J67"/>
  <c r="G67"/>
  <c r="O67" s="1"/>
  <c r="M66"/>
  <c r="L66"/>
  <c r="K66"/>
  <c r="J66"/>
  <c r="H66"/>
  <c r="G66"/>
  <c r="O66" s="1"/>
  <c r="O64"/>
  <c r="O63"/>
  <c r="O62"/>
  <c r="O61"/>
  <c r="N60"/>
  <c r="M60"/>
  <c r="L60"/>
  <c r="K60"/>
  <c r="J60"/>
  <c r="I60"/>
  <c r="H60"/>
  <c r="G60"/>
  <c r="O60" s="1"/>
  <c r="O59"/>
  <c r="O58"/>
  <c r="O57"/>
  <c r="O56"/>
  <c r="N55"/>
  <c r="M55"/>
  <c r="L55"/>
  <c r="K55"/>
  <c r="J55"/>
  <c r="I55"/>
  <c r="H55"/>
  <c r="G55"/>
  <c r="O55" s="1"/>
  <c r="N54"/>
  <c r="M54"/>
  <c r="L54"/>
  <c r="K54"/>
  <c r="J54"/>
  <c r="I54"/>
  <c r="H54"/>
  <c r="G54"/>
  <c r="O54" s="1"/>
  <c r="O53"/>
  <c r="N52"/>
  <c r="M52"/>
  <c r="L52"/>
  <c r="K52"/>
  <c r="J52"/>
  <c r="I52"/>
  <c r="H52"/>
  <c r="G52"/>
  <c r="O52" s="1"/>
  <c r="O51"/>
  <c r="N50"/>
  <c r="M50"/>
  <c r="L50"/>
  <c r="K50"/>
  <c r="J50"/>
  <c r="I50"/>
  <c r="H50"/>
  <c r="G50"/>
  <c r="O50" s="1"/>
  <c r="O49"/>
  <c r="N48"/>
  <c r="M48"/>
  <c r="L48"/>
  <c r="K48"/>
  <c r="J48"/>
  <c r="I48"/>
  <c r="H48"/>
  <c r="G48"/>
  <c r="O48" s="1"/>
  <c r="N47"/>
  <c r="M47"/>
  <c r="L47"/>
  <c r="K47"/>
  <c r="J47"/>
  <c r="I47"/>
  <c r="H47"/>
  <c r="G47"/>
  <c r="O47" s="1"/>
  <c r="M46"/>
  <c r="L46"/>
  <c r="K46"/>
  <c r="O45"/>
  <c r="O44"/>
  <c r="O43"/>
  <c r="O42"/>
  <c r="O41"/>
  <c r="O40"/>
  <c r="O39"/>
  <c r="N38"/>
  <c r="M38"/>
  <c r="L38"/>
  <c r="K38"/>
  <c r="J38"/>
  <c r="I38"/>
  <c r="H38"/>
  <c r="G38"/>
  <c r="O38" s="1"/>
  <c r="N37"/>
  <c r="M37"/>
  <c r="L37"/>
  <c r="K37"/>
  <c r="J37"/>
  <c r="I37"/>
  <c r="H37"/>
  <c r="G37"/>
  <c r="O37" s="1"/>
  <c r="N36"/>
  <c r="M36"/>
  <c r="L36"/>
  <c r="K36"/>
  <c r="J36"/>
  <c r="I36"/>
  <c r="H36"/>
  <c r="G36"/>
  <c r="O36" s="1"/>
  <c r="O35"/>
  <c r="O34"/>
  <c r="O33"/>
  <c r="O32"/>
  <c r="N31"/>
  <c r="M31"/>
  <c r="L31"/>
  <c r="K31"/>
  <c r="J31"/>
  <c r="I31"/>
  <c r="H31"/>
  <c r="G31"/>
  <c r="O31" s="1"/>
  <c r="N30"/>
  <c r="M30"/>
  <c r="L30"/>
  <c r="K30"/>
  <c r="J30"/>
  <c r="I30"/>
  <c r="H30"/>
  <c r="G30"/>
  <c r="O30" s="1"/>
  <c r="O29"/>
  <c r="N28"/>
  <c r="M28"/>
  <c r="L28"/>
  <c r="K28"/>
  <c r="J28"/>
  <c r="I28"/>
  <c r="H28"/>
  <c r="G28"/>
  <c r="O28" s="1"/>
  <c r="O27"/>
  <c r="O26"/>
  <c r="N25"/>
  <c r="M25"/>
  <c r="L25"/>
  <c r="K25"/>
  <c r="J25"/>
  <c r="I25"/>
  <c r="H25"/>
  <c r="G25"/>
  <c r="O25" s="1"/>
  <c r="N24"/>
  <c r="M24"/>
  <c r="L24"/>
  <c r="K24"/>
  <c r="J24"/>
  <c r="I24"/>
  <c r="H24"/>
  <c r="G24"/>
  <c r="O24" s="1"/>
  <c r="N23"/>
  <c r="M23"/>
  <c r="L23"/>
  <c r="K23"/>
  <c r="J23"/>
  <c r="I23"/>
  <c r="H23"/>
  <c r="G23"/>
  <c r="O23" s="1"/>
  <c r="O22"/>
  <c r="O21"/>
  <c r="O20"/>
  <c r="N19"/>
  <c r="M19"/>
  <c r="L19"/>
  <c r="K19"/>
  <c r="J19"/>
  <c r="I19"/>
  <c r="H19"/>
  <c r="G19"/>
  <c r="O19" s="1"/>
  <c r="O18"/>
  <c r="O17"/>
  <c r="O16"/>
  <c r="N15"/>
  <c r="M15"/>
  <c r="L15"/>
  <c r="K15"/>
  <c r="J15"/>
  <c r="I15"/>
  <c r="H15"/>
  <c r="G15"/>
  <c r="O15" s="1"/>
  <c r="N14"/>
  <c r="M14"/>
  <c r="L14"/>
  <c r="K14"/>
  <c r="J14"/>
  <c r="I14"/>
  <c r="H14"/>
  <c r="G14"/>
  <c r="O14" s="1"/>
  <c r="N13"/>
  <c r="M13"/>
  <c r="L13"/>
  <c r="K13"/>
  <c r="J13"/>
  <c r="I13"/>
  <c r="H13"/>
  <c r="G13"/>
  <c r="O13" s="1"/>
  <c r="L12"/>
  <c r="K12"/>
  <c r="O12" s="1"/>
  <c r="O74" l="1"/>
  <c r="G73"/>
  <c r="O79"/>
  <c r="O75"/>
  <c r="O111"/>
  <c r="O73" l="1"/>
  <c r="G11"/>
  <c r="O11" s="1"/>
</calcChain>
</file>

<file path=xl/sharedStrings.xml><?xml version="1.0" encoding="utf-8"?>
<sst xmlns="http://schemas.openxmlformats.org/spreadsheetml/2006/main" count="146" uniqueCount="132">
  <si>
    <t>Ustanova</t>
  </si>
  <si>
    <t>Centar za odgoj, obrazovanje i rehabilitaciju Križevci</t>
  </si>
  <si>
    <t>Mjesto</t>
  </si>
  <si>
    <t xml:space="preserve"> </t>
  </si>
  <si>
    <t>Križevci</t>
  </si>
  <si>
    <t>Datum</t>
  </si>
  <si>
    <t>Telefon</t>
  </si>
  <si>
    <t>048/ 712-630</t>
  </si>
  <si>
    <t>Osoba za kontakt</t>
  </si>
  <si>
    <t>FINANCIJSKI PLAN PRIHODA I PRIMITAKA ZA 2013. GODINU</t>
  </si>
  <si>
    <t>u kunama bez lipa</t>
  </si>
  <si>
    <t>razred</t>
  </si>
  <si>
    <t>skupina</t>
  </si>
  <si>
    <t>podskupina</t>
  </si>
  <si>
    <t>Odjeljak</t>
  </si>
  <si>
    <t>Račun</t>
  </si>
  <si>
    <t xml:space="preserve">Opis </t>
  </si>
  <si>
    <t>Državni proračun</t>
  </si>
  <si>
    <t>Gradski proračun</t>
  </si>
  <si>
    <t>Vlastiti prihodi</t>
  </si>
  <si>
    <t>Prihodi od imovine</t>
  </si>
  <si>
    <t>Namjenski prihodi (prihodi iz proračuna općine/grada)</t>
  </si>
  <si>
    <t>Ostali nespomenuti prihodi</t>
  </si>
  <si>
    <t>Donacije</t>
  </si>
  <si>
    <t>Ukupno</t>
  </si>
  <si>
    <t>Zakonski standard</t>
  </si>
  <si>
    <t>Iznad zakonskog standarda</t>
  </si>
  <si>
    <t>PRIHODI I PRIMICI UKUPNO (6+7)</t>
  </si>
  <si>
    <t>PRIHODI POSLOVANJA</t>
  </si>
  <si>
    <t>Pomoći iz inozemstva (darovnice) i od subjekata unutar opće države</t>
  </si>
  <si>
    <t>Pomoći od ostalih subjekata unutar opće države</t>
  </si>
  <si>
    <t>Tekuće pomoći od ostalih subjekata unutar opće države</t>
  </si>
  <si>
    <t>Tekuće pomoći od tijela državne vlasti</t>
  </si>
  <si>
    <t>Tekuće pomoći od ostalih proračunskih korisnika</t>
  </si>
  <si>
    <t>Tekuće pomoći od izvanproračunskih fondova</t>
  </si>
  <si>
    <t>Kapitalne pomoći od ostalih subjekata unutar opće države</t>
  </si>
  <si>
    <t>Kapitalne pomoći od tijela državne vlasti</t>
  </si>
  <si>
    <t>Kapitalne pomoći od ostalih proračunskih korisnika</t>
  </si>
  <si>
    <t>Kapitalne pomoći od izvanproračunskih fondova</t>
  </si>
  <si>
    <t>Prihodi od financijske imovine</t>
  </si>
  <si>
    <t>Kamate na oročena sredstva i depozite po viđenju</t>
  </si>
  <si>
    <t xml:space="preserve">Kamate na oročena sredstva </t>
  </si>
  <si>
    <t>Kamate na depozite po viđenju</t>
  </si>
  <si>
    <t>Ostali prihodi od financijske imovine</t>
  </si>
  <si>
    <t>Prihodi od nefinancijske imovine</t>
  </si>
  <si>
    <t>Prihodi od zakupa i iznajmljivanja imovine</t>
  </si>
  <si>
    <t>Prihodi od zakupa nekretnina</t>
  </si>
  <si>
    <t>Prihodi od zakupa poljoprivrednog zemljišta</t>
  </si>
  <si>
    <t>Prihodi od iznajmljivanja opreme</t>
  </si>
  <si>
    <t>Ostali prihodi od iznajmljivanja i zakupa imovine</t>
  </si>
  <si>
    <t>Prihodi od administrativnih pristojbi i po posebnim propisima</t>
  </si>
  <si>
    <t>Prihodi po posebnim propisima</t>
  </si>
  <si>
    <t>Naknada za izvanredni prijevoz</t>
  </si>
  <si>
    <t>Naknada za obavljanje pratećih djelatnosti</t>
  </si>
  <si>
    <t>Premija za osiguranje od požara</t>
  </si>
  <si>
    <t>Sufinanciranje cijene usluge, participacije i slično</t>
  </si>
  <si>
    <t>Dopunsko zdravstveno osiguranje</t>
  </si>
  <si>
    <t>Prihodi na temelju refundacija rashoda iz prethodnih godina</t>
  </si>
  <si>
    <t>Ostali prihodi</t>
  </si>
  <si>
    <t>Prihodi koje proračuni i proračunski korisnici ostvare obavljanjem poslova na tržištu (vlastiti prihodi)</t>
  </si>
  <si>
    <t>Prihodi od obavljanja osnovnih poslova vlastite djelatnosti</t>
  </si>
  <si>
    <t>Prihodi od obavljanja ostalih poslova vlastite djelatnosti</t>
  </si>
  <si>
    <t>Prihodi od vlastite djelatnosti uplaćeni u proračun</t>
  </si>
  <si>
    <t>Donacije od pravnih i fizičkih osoba izvan opće države</t>
  </si>
  <si>
    <t xml:space="preserve">Tekuće donacije </t>
  </si>
  <si>
    <t>Tekuće donacije od fizičkih osoba</t>
  </si>
  <si>
    <t>Tekuće donacije od neprofitnih organizacija</t>
  </si>
  <si>
    <t>Tekuće donacije od trgovačkih društava</t>
  </si>
  <si>
    <t>Tekuće donacije od ostalih subjekata izvan opće države</t>
  </si>
  <si>
    <t>Kapitalne donacije</t>
  </si>
  <si>
    <t>Kapitalne donacije od fizičkih osoba</t>
  </si>
  <si>
    <t>Kapitalne donacije od neprofitnih organizacija</t>
  </si>
  <si>
    <t>Kapitalne donacije od trgovačkih društava</t>
  </si>
  <si>
    <t>Kapitalne donacije od ostalih subjekata izvan opće države</t>
  </si>
  <si>
    <t xml:space="preserve">Prihodi iz proračuna </t>
  </si>
  <si>
    <t>Prihodi iz proračuna za financiranje redovne djelatnosti korisnika proračuna</t>
  </si>
  <si>
    <t>Prihodi za financiranje rashoda poslovanja</t>
  </si>
  <si>
    <t>Prihodi za financiranje rashoda za nabavu nefinancijske imovine</t>
  </si>
  <si>
    <t>Prihodi na temelju ugovornih obveza</t>
  </si>
  <si>
    <t>PRIHODI OD PRODAJE NEFINANCIJSKE IMOVINE</t>
  </si>
  <si>
    <t>Prihodi od prodaje proizvedene dugotrajne imovine</t>
  </si>
  <si>
    <t>Prihodi od prodaje građevinskih objekata</t>
  </si>
  <si>
    <t>Stambeni objekti</t>
  </si>
  <si>
    <t>Stambeni objekti za zaposlene</t>
  </si>
  <si>
    <t>Ostali stambeni objekti</t>
  </si>
  <si>
    <t>Prihodi od prodaje postrojenja i opreme</t>
  </si>
  <si>
    <t>Uredska oprema i namještaj</t>
  </si>
  <si>
    <t>Računala i računalna oprema</t>
  </si>
  <si>
    <t>Uredski namještaj</t>
  </si>
  <si>
    <t>Ostala uredska oprema</t>
  </si>
  <si>
    <t>Komunikacijska oprema</t>
  </si>
  <si>
    <t xml:space="preserve">Radio i TV prijemnici </t>
  </si>
  <si>
    <t>Telefoni i ostali komunikacijski uređaji</t>
  </si>
  <si>
    <t>Telefonske ili telegrafske centrale s prirapadajućim instalacijama</t>
  </si>
  <si>
    <t>Ostala komunikacijska oprema</t>
  </si>
  <si>
    <t>Oprema za održavanje i zaštitu</t>
  </si>
  <si>
    <t>Oprema za grijanje, ventilaciju i hlađenje</t>
  </si>
  <si>
    <t>Oprema za održavanje prostorija</t>
  </si>
  <si>
    <t>Oprema za protupožarnu zaštitu (osim vozila)</t>
  </si>
  <si>
    <t>Oprema za civilnu zaštitu</t>
  </si>
  <si>
    <t>Ostala oprema za održavanje i zaštitu</t>
  </si>
  <si>
    <t>Medicinska i laboratorijska oprema</t>
  </si>
  <si>
    <t>Medicinska oprema</t>
  </si>
  <si>
    <t>Laboratorijska oprema</t>
  </si>
  <si>
    <t>Instrumenti, uređaji i strojevi</t>
  </si>
  <si>
    <t>Precizni i optički instrumenti</t>
  </si>
  <si>
    <t>Mjerni i kontrolni uređaji</t>
  </si>
  <si>
    <t>Strojevi za obradu zemljišta</t>
  </si>
  <si>
    <t>Ostali instrumenti, uređaji i strojevi</t>
  </si>
  <si>
    <t>Sportska i glazbena oprema</t>
  </si>
  <si>
    <t>Sportska oprema</t>
  </si>
  <si>
    <t>Glazbeni instrumenti i oprema</t>
  </si>
  <si>
    <t>Uređaji, strojevi i oprema za ostale namjene</t>
  </si>
  <si>
    <t xml:space="preserve">Uređaji </t>
  </si>
  <si>
    <t xml:space="preserve">Strojevi </t>
  </si>
  <si>
    <t>Oprema</t>
  </si>
  <si>
    <t>Prihodi od prodaje prijevoznih sredstava</t>
  </si>
  <si>
    <t>Prijevozna sredstva u cestovnom prometu</t>
  </si>
  <si>
    <t>Osobni automobili</t>
  </si>
  <si>
    <t>Ostala prijevozna sredstva u cestovnom prometu</t>
  </si>
  <si>
    <t>RAČUNOVOĐA:</t>
  </si>
  <si>
    <t>M.P.</t>
  </si>
  <si>
    <t>RAVNATELJ:</t>
  </si>
  <si>
    <t>Marija Prodan</t>
  </si>
  <si>
    <t>KLASA:</t>
  </si>
  <si>
    <t>400-01/12-01/07</t>
  </si>
  <si>
    <t>URBROJ:</t>
  </si>
  <si>
    <t>2137-82/12-01</t>
  </si>
  <si>
    <t>Mjesto i datum donošenja</t>
  </si>
  <si>
    <t>Križevci, 19.12.2012.</t>
  </si>
  <si>
    <t>19.12.2012.</t>
  </si>
  <si>
    <t>Božica Katanović</t>
  </si>
</sst>
</file>

<file path=xl/styles.xml><?xml version="1.0" encoding="utf-8"?>
<styleSheet xmlns="http://schemas.openxmlformats.org/spreadsheetml/2006/main">
  <fonts count="21">
    <font>
      <sz val="10"/>
      <name val="Arial"/>
      <charset val="238"/>
    </font>
    <font>
      <b/>
      <sz val="14"/>
      <name val="Times New Roman CE"/>
      <family val="1"/>
      <charset val="238"/>
    </font>
    <font>
      <b/>
      <sz val="11"/>
      <name val="Arial"/>
      <charset val="238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57"/>
      <name val="Arial"/>
      <family val="2"/>
      <charset val="238"/>
    </font>
    <font>
      <b/>
      <sz val="10"/>
      <color indexed="48"/>
      <name val="Arial"/>
      <family val="2"/>
      <charset val="238"/>
    </font>
    <font>
      <b/>
      <sz val="9"/>
      <color indexed="48"/>
      <name val="Arial"/>
      <family val="2"/>
      <charset val="238"/>
    </font>
    <font>
      <sz val="10"/>
      <color indexed="48"/>
      <name val="Arial"/>
      <family val="2"/>
      <charset val="238"/>
    </font>
    <font>
      <b/>
      <sz val="10"/>
      <color indexed="57"/>
      <name val="Arial"/>
      <family val="2"/>
      <charset val="238"/>
    </font>
    <font>
      <b/>
      <sz val="9"/>
      <color indexed="57"/>
      <name val="Arial"/>
      <family val="2"/>
      <charset val="238"/>
    </font>
    <font>
      <b/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Protection="1"/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3" fontId="4" fillId="0" borderId="2" xfId="0" applyNumberFormat="1" applyFont="1" applyFill="1" applyBorder="1" applyAlignment="1" applyProtection="1">
      <alignment horizontal="right" wrapText="1"/>
    </xf>
    <xf numFmtId="0" fontId="5" fillId="0" borderId="0" xfId="0" applyFont="1"/>
    <xf numFmtId="0" fontId="6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3" fontId="6" fillId="0" borderId="2" xfId="0" applyNumberFormat="1" applyFont="1" applyBorder="1" applyProtection="1"/>
    <xf numFmtId="0" fontId="8" fillId="0" borderId="0" xfId="0" applyFont="1"/>
    <xf numFmtId="0" fontId="9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 wrapText="1"/>
    </xf>
    <xf numFmtId="3" fontId="11" fillId="0" borderId="2" xfId="0" applyNumberFormat="1" applyFont="1" applyBorder="1" applyProtection="1"/>
    <xf numFmtId="0" fontId="6" fillId="0" borderId="0" xfId="0" applyFont="1"/>
    <xf numFmtId="0" fontId="12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 wrapText="1"/>
    </xf>
    <xf numFmtId="3" fontId="8" fillId="0" borderId="2" xfId="0" applyNumberFormat="1" applyFont="1" applyBorder="1" applyProtection="1"/>
    <xf numFmtId="0" fontId="14" fillId="0" borderId="2" xfId="0" applyFont="1" applyFill="1" applyBorder="1" applyAlignment="1">
      <alignment horizontal="left" vertical="top"/>
    </xf>
    <xf numFmtId="3" fontId="6" fillId="0" borderId="2" xfId="0" applyNumberFormat="1" applyFont="1" applyBorder="1" applyAlignment="1" applyProtection="1">
      <alignment horizontal="right"/>
    </xf>
    <xf numFmtId="0" fontId="15" fillId="0" borderId="2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 wrapText="1"/>
    </xf>
    <xf numFmtId="3" fontId="0" fillId="0" borderId="2" xfId="0" applyNumberFormat="1" applyBorder="1" applyProtection="1">
      <protection locked="0"/>
    </xf>
    <xf numFmtId="3" fontId="7" fillId="0" borderId="2" xfId="0" applyNumberFormat="1" applyFont="1" applyFill="1" applyBorder="1" applyAlignment="1" applyProtection="1">
      <alignment horizontal="right" wrapText="1"/>
    </xf>
    <xf numFmtId="0" fontId="17" fillId="0" borderId="2" xfId="0" applyFont="1" applyFill="1" applyBorder="1" applyAlignment="1">
      <alignment horizontal="left" vertical="top"/>
    </xf>
    <xf numFmtId="0" fontId="18" fillId="0" borderId="2" xfId="0" applyFont="1" applyFill="1" applyBorder="1" applyAlignment="1">
      <alignment horizontal="left" vertical="top" wrapText="1"/>
    </xf>
    <xf numFmtId="3" fontId="17" fillId="0" borderId="2" xfId="0" applyNumberFormat="1" applyFont="1" applyBorder="1" applyProtection="1"/>
    <xf numFmtId="0" fontId="17" fillId="0" borderId="0" xfId="0" applyFont="1"/>
    <xf numFmtId="3" fontId="11" fillId="0" borderId="2" xfId="0" applyNumberFormat="1" applyFont="1" applyBorder="1"/>
    <xf numFmtId="3" fontId="8" fillId="0" borderId="2" xfId="0" applyNumberFormat="1" applyFont="1" applyBorder="1"/>
    <xf numFmtId="0" fontId="15" fillId="0" borderId="0" xfId="0" applyFont="1"/>
    <xf numFmtId="3" fontId="6" fillId="0" borderId="2" xfId="0" applyNumberFormat="1" applyFont="1" applyBorder="1"/>
    <xf numFmtId="3" fontId="19" fillId="0" borderId="2" xfId="0" applyNumberFormat="1" applyFont="1" applyBorder="1" applyProtection="1">
      <protection locked="0"/>
    </xf>
    <xf numFmtId="0" fontId="11" fillId="0" borderId="0" xfId="0" applyFont="1"/>
    <xf numFmtId="0" fontId="20" fillId="0" borderId="2" xfId="0" applyFont="1" applyFill="1" applyBorder="1" applyAlignment="1">
      <alignment horizontal="left" vertical="top" wrapText="1"/>
    </xf>
    <xf numFmtId="3" fontId="15" fillId="0" borderId="2" xfId="0" applyNumberFormat="1" applyFont="1" applyBorder="1" applyProtection="1">
      <protection locked="0"/>
    </xf>
    <xf numFmtId="0" fontId="17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 applyProtection="1">
      <alignment horizontal="left" vertical="top"/>
    </xf>
    <xf numFmtId="3" fontId="19" fillId="0" borderId="2" xfId="0" applyNumberFormat="1" applyFont="1" applyBorder="1" applyProtection="1"/>
    <xf numFmtId="3" fontId="17" fillId="0" borderId="2" xfId="0" applyNumberFormat="1" applyFont="1" applyBorder="1"/>
    <xf numFmtId="0" fontId="16" fillId="0" borderId="2" xfId="0" applyFont="1" applyBorder="1" applyAlignment="1">
      <alignment vertical="top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2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textRotation="90"/>
    </xf>
    <xf numFmtId="0" fontId="0" fillId="0" borderId="2" xfId="0" applyBorder="1" applyAlignment="1"/>
    <xf numFmtId="0" fontId="2" fillId="0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8"/>
  <sheetViews>
    <sheetView tabSelected="1" workbookViewId="0">
      <selection activeCell="G5" sqref="G5"/>
    </sheetView>
  </sheetViews>
  <sheetFormatPr defaultRowHeight="12.75"/>
  <cols>
    <col min="1" max="1" width="2.7109375" customWidth="1"/>
    <col min="2" max="2" width="3.140625" customWidth="1"/>
    <col min="3" max="3" width="4" customWidth="1"/>
    <col min="4" max="4" width="5.7109375" style="53" customWidth="1"/>
    <col min="5" max="5" width="6.42578125" style="52" customWidth="1"/>
    <col min="6" max="6" width="45" style="2" customWidth="1"/>
    <col min="7" max="7" width="12.7109375" style="2" customWidth="1"/>
    <col min="8" max="8" width="12.7109375" style="3" customWidth="1"/>
    <col min="9" max="9" width="12.7109375" customWidth="1"/>
    <col min="10" max="10" width="12.7109375" style="4" customWidth="1"/>
    <col min="11" max="14" width="12.7109375" customWidth="1"/>
    <col min="15" max="15" width="14" customWidth="1"/>
  </cols>
  <sheetData>
    <row r="1" spans="1:15">
      <c r="A1" s="55" t="s">
        <v>0</v>
      </c>
      <c r="B1" s="55"/>
      <c r="C1" s="55"/>
      <c r="D1" s="55"/>
      <c r="E1" s="1"/>
      <c r="F1" s="1" t="s">
        <v>1</v>
      </c>
    </row>
    <row r="2" spans="1:15">
      <c r="A2" s="55" t="s">
        <v>2</v>
      </c>
      <c r="B2" s="55"/>
      <c r="C2" s="55"/>
      <c r="D2" s="55"/>
      <c r="E2" s="1" t="s">
        <v>3</v>
      </c>
      <c r="F2" s="1" t="s">
        <v>4</v>
      </c>
    </row>
    <row r="3" spans="1:15">
      <c r="A3" s="55" t="s">
        <v>5</v>
      </c>
      <c r="B3" s="55"/>
      <c r="C3" s="55"/>
      <c r="D3" s="55"/>
      <c r="E3" s="1" t="s">
        <v>3</v>
      </c>
      <c r="F3" s="1" t="s">
        <v>130</v>
      </c>
    </row>
    <row r="4" spans="1:15">
      <c r="A4" s="55" t="s">
        <v>6</v>
      </c>
      <c r="B4" s="55"/>
      <c r="C4" s="55"/>
      <c r="D4" s="55"/>
      <c r="E4" s="1" t="s">
        <v>3</v>
      </c>
      <c r="F4" s="1" t="s">
        <v>7</v>
      </c>
    </row>
    <row r="5" spans="1:15">
      <c r="A5" s="55" t="s">
        <v>8</v>
      </c>
      <c r="B5" s="55"/>
      <c r="C5" s="55"/>
      <c r="D5" s="55"/>
      <c r="E5" s="1" t="s">
        <v>3</v>
      </c>
      <c r="F5" s="1" t="s">
        <v>131</v>
      </c>
    </row>
    <row r="7" spans="1:15" ht="18.75">
      <c r="A7" s="54" t="s">
        <v>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ht="18" customHeight="1">
      <c r="D8"/>
      <c r="E8"/>
      <c r="F8"/>
      <c r="G8"/>
      <c r="H8"/>
      <c r="N8" s="57" t="s">
        <v>10</v>
      </c>
      <c r="O8" s="57"/>
    </row>
    <row r="9" spans="1:15" ht="18" customHeight="1">
      <c r="A9" s="58" t="s">
        <v>11</v>
      </c>
      <c r="B9" s="58" t="s">
        <v>12</v>
      </c>
      <c r="C9" s="59" t="s">
        <v>13</v>
      </c>
      <c r="D9" s="58" t="s">
        <v>14</v>
      </c>
      <c r="E9" s="58" t="s">
        <v>15</v>
      </c>
      <c r="F9" s="61" t="s">
        <v>16</v>
      </c>
      <c r="G9" s="62" t="s">
        <v>17</v>
      </c>
      <c r="H9" s="63" t="s">
        <v>18</v>
      </c>
      <c r="I9" s="63"/>
      <c r="J9" s="64" t="s">
        <v>19</v>
      </c>
      <c r="K9" s="66" t="s">
        <v>20</v>
      </c>
      <c r="L9" s="68" t="s">
        <v>21</v>
      </c>
      <c r="M9" s="68" t="s">
        <v>22</v>
      </c>
      <c r="N9" s="68" t="s">
        <v>23</v>
      </c>
      <c r="O9" s="68" t="s">
        <v>24</v>
      </c>
    </row>
    <row r="10" spans="1:15" ht="50.25" customHeight="1">
      <c r="A10" s="58"/>
      <c r="B10" s="58"/>
      <c r="C10" s="60"/>
      <c r="D10" s="58"/>
      <c r="E10" s="58"/>
      <c r="F10" s="61"/>
      <c r="G10" s="62"/>
      <c r="H10" s="5" t="s">
        <v>25</v>
      </c>
      <c r="I10" s="5" t="s">
        <v>26</v>
      </c>
      <c r="J10" s="65"/>
      <c r="K10" s="67"/>
      <c r="L10" s="68"/>
      <c r="M10" s="68"/>
      <c r="N10" s="68"/>
      <c r="O10" s="68"/>
    </row>
    <row r="11" spans="1:15" s="8" customFormat="1" ht="17.25" customHeight="1">
      <c r="A11" s="56"/>
      <c r="B11" s="56"/>
      <c r="C11" s="56"/>
      <c r="D11" s="56"/>
      <c r="E11" s="56"/>
      <c r="F11" s="6" t="s">
        <v>27</v>
      </c>
      <c r="G11" s="7">
        <f>G12+G73</f>
        <v>3671798</v>
      </c>
      <c r="H11" s="7">
        <f>H12+H73</f>
        <v>245746</v>
      </c>
      <c r="I11" s="7">
        <v>450465</v>
      </c>
      <c r="J11" s="7">
        <f>J12+J73</f>
        <v>31315</v>
      </c>
      <c r="K11" s="7">
        <f>K12+K73</f>
        <v>0</v>
      </c>
      <c r="L11" s="7">
        <f>L12+L73</f>
        <v>0</v>
      </c>
      <c r="M11" s="7">
        <f>M12+M73</f>
        <v>0</v>
      </c>
      <c r="N11" s="7">
        <f>N12+N73</f>
        <v>2967</v>
      </c>
      <c r="O11" s="7">
        <f t="shared" ref="O11:O77" si="0">SUM(G11:N11)</f>
        <v>4402291</v>
      </c>
    </row>
    <row r="12" spans="1:15" s="12" customFormat="1">
      <c r="A12" s="9">
        <v>6</v>
      </c>
      <c r="B12" s="9"/>
      <c r="C12" s="9"/>
      <c r="D12" s="9"/>
      <c r="E12" s="9"/>
      <c r="F12" s="10" t="s">
        <v>28</v>
      </c>
      <c r="G12" s="11">
        <v>3671798</v>
      </c>
      <c r="H12" s="11">
        <v>245746</v>
      </c>
      <c r="I12" s="11">
        <v>450465</v>
      </c>
      <c r="J12" s="11">
        <v>31315</v>
      </c>
      <c r="K12" s="11">
        <f>K13+K23+K36+K46</f>
        <v>0</v>
      </c>
      <c r="L12" s="11">
        <f>L13+L23+L36+L46</f>
        <v>0</v>
      </c>
      <c r="M12" s="11">
        <v>0</v>
      </c>
      <c r="N12" s="11">
        <v>2967</v>
      </c>
      <c r="O12" s="7">
        <f t="shared" si="0"/>
        <v>4402291</v>
      </c>
    </row>
    <row r="13" spans="1:15" s="16" customFormat="1" ht="24">
      <c r="A13" s="13"/>
      <c r="B13" s="13">
        <v>63</v>
      </c>
      <c r="C13" s="13"/>
      <c r="D13" s="13"/>
      <c r="E13" s="13"/>
      <c r="F13" s="14" t="s">
        <v>29</v>
      </c>
      <c r="G13" s="15">
        <f t="shared" ref="G13:N13" si="1">G14</f>
        <v>0</v>
      </c>
      <c r="H13" s="15">
        <f t="shared" si="1"/>
        <v>0</v>
      </c>
      <c r="I13" s="15">
        <f t="shared" si="1"/>
        <v>0</v>
      </c>
      <c r="J13" s="15">
        <f t="shared" si="1"/>
        <v>0</v>
      </c>
      <c r="K13" s="15">
        <f t="shared" si="1"/>
        <v>0</v>
      </c>
      <c r="L13" s="15">
        <f t="shared" si="1"/>
        <v>0</v>
      </c>
      <c r="M13" s="15">
        <f t="shared" si="1"/>
        <v>0</v>
      </c>
      <c r="N13" s="15">
        <f t="shared" si="1"/>
        <v>0</v>
      </c>
      <c r="O13" s="7">
        <f t="shared" si="0"/>
        <v>0</v>
      </c>
    </row>
    <row r="14" spans="1:15">
      <c r="A14" s="17"/>
      <c r="B14" s="17"/>
      <c r="C14" s="17">
        <v>634</v>
      </c>
      <c r="D14" s="17"/>
      <c r="E14" s="17"/>
      <c r="F14" s="18" t="s">
        <v>30</v>
      </c>
      <c r="G14" s="19">
        <f>G15+G19</f>
        <v>0</v>
      </c>
      <c r="H14" s="19">
        <f t="shared" ref="H14:N14" si="2">H15+H19</f>
        <v>0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  <c r="M14" s="19">
        <f t="shared" si="2"/>
        <v>0</v>
      </c>
      <c r="N14" s="19">
        <f t="shared" si="2"/>
        <v>0</v>
      </c>
      <c r="O14" s="7">
        <f t="shared" si="0"/>
        <v>0</v>
      </c>
    </row>
    <row r="15" spans="1:15" ht="27" customHeight="1">
      <c r="A15" s="9"/>
      <c r="B15" s="9"/>
      <c r="C15" s="9"/>
      <c r="D15" s="9">
        <v>6341</v>
      </c>
      <c r="E15" s="20"/>
      <c r="F15" s="10" t="s">
        <v>31</v>
      </c>
      <c r="G15" s="21">
        <f>SUM(G16:G18)</f>
        <v>0</v>
      </c>
      <c r="H15" s="21">
        <f t="shared" ref="H15:N15" si="3">SUM(H16:H18)</f>
        <v>0</v>
      </c>
      <c r="I15" s="21">
        <f t="shared" si="3"/>
        <v>0</v>
      </c>
      <c r="J15" s="21">
        <f t="shared" si="3"/>
        <v>0</v>
      </c>
      <c r="K15" s="21">
        <f t="shared" si="3"/>
        <v>0</v>
      </c>
      <c r="L15" s="21">
        <f t="shared" si="3"/>
        <v>0</v>
      </c>
      <c r="M15" s="21">
        <f t="shared" si="3"/>
        <v>0</v>
      </c>
      <c r="N15" s="21">
        <f t="shared" si="3"/>
        <v>0</v>
      </c>
      <c r="O15" s="7">
        <f t="shared" si="0"/>
        <v>0</v>
      </c>
    </row>
    <row r="16" spans="1:15">
      <c r="A16" s="22"/>
      <c r="B16" s="22"/>
      <c r="C16" s="22"/>
      <c r="D16" s="22"/>
      <c r="E16" s="23">
        <v>63411</v>
      </c>
      <c r="F16" s="24" t="s">
        <v>32</v>
      </c>
      <c r="G16" s="25"/>
      <c r="H16" s="25"/>
      <c r="I16" s="25"/>
      <c r="J16" s="25"/>
      <c r="K16" s="25"/>
      <c r="L16" s="25"/>
      <c r="M16" s="25"/>
      <c r="N16" s="25"/>
      <c r="O16" s="7">
        <f t="shared" si="0"/>
        <v>0</v>
      </c>
    </row>
    <row r="17" spans="1:15">
      <c r="A17" s="22"/>
      <c r="B17" s="22"/>
      <c r="C17" s="22"/>
      <c r="D17" s="22"/>
      <c r="E17" s="23">
        <v>63412</v>
      </c>
      <c r="F17" s="24" t="s">
        <v>33</v>
      </c>
      <c r="G17" s="25"/>
      <c r="H17" s="25"/>
      <c r="I17" s="25"/>
      <c r="J17" s="25"/>
      <c r="K17" s="25"/>
      <c r="L17" s="25"/>
      <c r="M17" s="25"/>
      <c r="N17" s="25"/>
      <c r="O17" s="7">
        <f t="shared" si="0"/>
        <v>0</v>
      </c>
    </row>
    <row r="18" spans="1:15">
      <c r="A18" s="22"/>
      <c r="B18" s="22"/>
      <c r="C18" s="22"/>
      <c r="D18" s="22"/>
      <c r="E18" s="23">
        <v>63413</v>
      </c>
      <c r="F18" s="24" t="s">
        <v>34</v>
      </c>
      <c r="G18" s="25"/>
      <c r="H18" s="25"/>
      <c r="I18" s="25"/>
      <c r="J18" s="25"/>
      <c r="K18" s="25"/>
      <c r="L18" s="25"/>
      <c r="M18" s="25"/>
      <c r="N18" s="25"/>
      <c r="O18" s="7">
        <f t="shared" si="0"/>
        <v>0</v>
      </c>
    </row>
    <row r="19" spans="1:15" ht="23.25" customHeight="1">
      <c r="A19" s="9"/>
      <c r="B19" s="9"/>
      <c r="C19" s="9"/>
      <c r="D19" s="9">
        <v>6342</v>
      </c>
      <c r="E19" s="20"/>
      <c r="F19" s="10" t="s">
        <v>35</v>
      </c>
      <c r="G19" s="26">
        <f>SUM(G20:G22)</f>
        <v>0</v>
      </c>
      <c r="H19" s="26">
        <f t="shared" ref="H19:N19" si="4">SUM(H20:H22)</f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7">
        <f t="shared" si="0"/>
        <v>0</v>
      </c>
    </row>
    <row r="20" spans="1:15">
      <c r="A20" s="22"/>
      <c r="B20" s="22"/>
      <c r="C20" s="22"/>
      <c r="D20" s="22"/>
      <c r="E20" s="23">
        <v>63421</v>
      </c>
      <c r="F20" s="24" t="s">
        <v>36</v>
      </c>
      <c r="G20" s="25"/>
      <c r="H20" s="25"/>
      <c r="I20" s="25"/>
      <c r="J20" s="25"/>
      <c r="K20" s="25"/>
      <c r="L20" s="25"/>
      <c r="M20" s="25"/>
      <c r="N20" s="25"/>
      <c r="O20" s="7">
        <f t="shared" si="0"/>
        <v>0</v>
      </c>
    </row>
    <row r="21" spans="1:15">
      <c r="A21" s="22"/>
      <c r="B21" s="22"/>
      <c r="C21" s="22"/>
      <c r="D21" s="22"/>
      <c r="E21" s="23">
        <v>63422</v>
      </c>
      <c r="F21" s="24" t="s">
        <v>37</v>
      </c>
      <c r="G21" s="25"/>
      <c r="H21" s="25"/>
      <c r="I21" s="25"/>
      <c r="J21" s="25"/>
      <c r="K21" s="25"/>
      <c r="L21" s="25"/>
      <c r="M21" s="25"/>
      <c r="N21" s="25"/>
      <c r="O21" s="7">
        <f t="shared" si="0"/>
        <v>0</v>
      </c>
    </row>
    <row r="22" spans="1:15">
      <c r="A22" s="22"/>
      <c r="B22" s="22"/>
      <c r="C22" s="22"/>
      <c r="D22" s="22"/>
      <c r="E22" s="23">
        <v>63423</v>
      </c>
      <c r="F22" s="24" t="s">
        <v>38</v>
      </c>
      <c r="G22" s="25"/>
      <c r="H22" s="25"/>
      <c r="I22" s="25"/>
      <c r="J22" s="25"/>
      <c r="K22" s="25"/>
      <c r="L22" s="25"/>
      <c r="M22" s="25"/>
      <c r="N22" s="25"/>
      <c r="O22" s="7">
        <f t="shared" si="0"/>
        <v>0</v>
      </c>
    </row>
    <row r="23" spans="1:15" s="16" customFormat="1">
      <c r="A23" s="13"/>
      <c r="B23" s="13">
        <v>64</v>
      </c>
      <c r="C23" s="13"/>
      <c r="D23" s="13"/>
      <c r="E23" s="23"/>
      <c r="F23" s="14" t="s">
        <v>20</v>
      </c>
      <c r="G23" s="15">
        <f>G24+G30</f>
        <v>0</v>
      </c>
      <c r="H23" s="15">
        <f t="shared" ref="H23:N23" si="5">H24+H30</f>
        <v>0</v>
      </c>
      <c r="I23" s="15">
        <f t="shared" si="5"/>
        <v>0</v>
      </c>
      <c r="J23" s="15">
        <f t="shared" si="5"/>
        <v>0</v>
      </c>
      <c r="K23" s="15">
        <f t="shared" si="5"/>
        <v>0</v>
      </c>
      <c r="L23" s="15">
        <f t="shared" si="5"/>
        <v>0</v>
      </c>
      <c r="M23" s="15">
        <f t="shared" si="5"/>
        <v>0</v>
      </c>
      <c r="N23" s="15">
        <f t="shared" si="5"/>
        <v>0</v>
      </c>
      <c r="O23" s="7">
        <f t="shared" si="0"/>
        <v>0</v>
      </c>
    </row>
    <row r="24" spans="1:15">
      <c r="A24" s="17"/>
      <c r="B24" s="17"/>
      <c r="C24" s="17">
        <v>641</v>
      </c>
      <c r="D24" s="17"/>
      <c r="E24" s="23"/>
      <c r="F24" s="18" t="s">
        <v>39</v>
      </c>
      <c r="G24" s="19">
        <f>G25+G28</f>
        <v>0</v>
      </c>
      <c r="H24" s="19">
        <f t="shared" ref="H24:N24" si="6">H25+H28</f>
        <v>0</v>
      </c>
      <c r="I24" s="19">
        <f t="shared" si="6"/>
        <v>0</v>
      </c>
      <c r="J24" s="19">
        <f t="shared" si="6"/>
        <v>0</v>
      </c>
      <c r="K24" s="19">
        <f t="shared" si="6"/>
        <v>0</v>
      </c>
      <c r="L24" s="19">
        <f t="shared" si="6"/>
        <v>0</v>
      </c>
      <c r="M24" s="19">
        <f t="shared" si="6"/>
        <v>0</v>
      </c>
      <c r="N24" s="19">
        <f t="shared" si="6"/>
        <v>0</v>
      </c>
      <c r="O24" s="7">
        <f t="shared" si="0"/>
        <v>0</v>
      </c>
    </row>
    <row r="25" spans="1:15">
      <c r="A25" s="9"/>
      <c r="B25" s="9"/>
      <c r="C25" s="9"/>
      <c r="D25" s="9">
        <v>6413</v>
      </c>
      <c r="E25" s="23"/>
      <c r="F25" s="10" t="s">
        <v>40</v>
      </c>
      <c r="G25" s="11">
        <f>SUM(G26:G27)</f>
        <v>0</v>
      </c>
      <c r="H25" s="11">
        <f t="shared" ref="H25:N25" si="7">SUM(H26:H27)</f>
        <v>0</v>
      </c>
      <c r="I25" s="11">
        <f t="shared" si="7"/>
        <v>0</v>
      </c>
      <c r="J25" s="11">
        <f t="shared" si="7"/>
        <v>0</v>
      </c>
      <c r="K25" s="11">
        <f t="shared" si="7"/>
        <v>0</v>
      </c>
      <c r="L25" s="11">
        <f t="shared" si="7"/>
        <v>0</v>
      </c>
      <c r="M25" s="11">
        <f t="shared" si="7"/>
        <v>0</v>
      </c>
      <c r="N25" s="11">
        <f t="shared" si="7"/>
        <v>0</v>
      </c>
      <c r="O25" s="7">
        <f t="shared" si="0"/>
        <v>0</v>
      </c>
    </row>
    <row r="26" spans="1:15">
      <c r="A26" s="22"/>
      <c r="B26" s="22"/>
      <c r="C26" s="22"/>
      <c r="D26" s="22"/>
      <c r="E26" s="23">
        <v>64131</v>
      </c>
      <c r="F26" s="24" t="s">
        <v>41</v>
      </c>
      <c r="G26" s="25"/>
      <c r="H26" s="25"/>
      <c r="I26" s="25"/>
      <c r="J26" s="25"/>
      <c r="K26" s="25"/>
      <c r="L26" s="25"/>
      <c r="M26" s="25"/>
      <c r="N26" s="25"/>
      <c r="O26" s="7">
        <f t="shared" si="0"/>
        <v>0</v>
      </c>
    </row>
    <row r="27" spans="1:15">
      <c r="A27" s="22"/>
      <c r="B27" s="22"/>
      <c r="C27" s="22"/>
      <c r="D27" s="22"/>
      <c r="E27" s="23">
        <v>64132</v>
      </c>
      <c r="F27" s="24" t="s">
        <v>42</v>
      </c>
      <c r="G27" s="25"/>
      <c r="H27" s="25"/>
      <c r="I27" s="25"/>
      <c r="J27" s="25"/>
      <c r="K27" s="25"/>
      <c r="L27" s="25"/>
      <c r="M27" s="25"/>
      <c r="N27" s="25"/>
      <c r="O27" s="7">
        <f t="shared" si="0"/>
        <v>0</v>
      </c>
    </row>
    <row r="28" spans="1:15" s="30" customFormat="1">
      <c r="A28" s="27"/>
      <c r="B28" s="27"/>
      <c r="C28" s="27"/>
      <c r="D28" s="27">
        <v>6419</v>
      </c>
      <c r="E28" s="27"/>
      <c r="F28" s="28" t="s">
        <v>43</v>
      </c>
      <c r="G28" s="29">
        <f t="shared" ref="G28:N28" si="8">G29</f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7">
        <f t="shared" si="0"/>
        <v>0</v>
      </c>
    </row>
    <row r="29" spans="1:15">
      <c r="A29" s="22"/>
      <c r="B29" s="22"/>
      <c r="C29" s="22"/>
      <c r="D29" s="22"/>
      <c r="E29" s="23">
        <v>64199</v>
      </c>
      <c r="F29" s="24" t="s">
        <v>43</v>
      </c>
      <c r="G29" s="25"/>
      <c r="H29" s="25"/>
      <c r="I29" s="25"/>
      <c r="J29" s="25"/>
      <c r="K29" s="25"/>
      <c r="L29" s="25"/>
      <c r="M29" s="25"/>
      <c r="N29" s="25"/>
      <c r="O29" s="7">
        <f t="shared" si="0"/>
        <v>0</v>
      </c>
    </row>
    <row r="30" spans="1:15">
      <c r="A30" s="17"/>
      <c r="B30" s="17"/>
      <c r="C30" s="17">
        <v>642</v>
      </c>
      <c r="D30" s="17"/>
      <c r="E30" s="23"/>
      <c r="F30" s="18" t="s">
        <v>44</v>
      </c>
      <c r="G30" s="19">
        <f t="shared" ref="G30:N30" si="9">G31</f>
        <v>0</v>
      </c>
      <c r="H30" s="19">
        <f t="shared" si="9"/>
        <v>0</v>
      </c>
      <c r="I30" s="19">
        <f t="shared" si="9"/>
        <v>0</v>
      </c>
      <c r="J30" s="19">
        <f t="shared" si="9"/>
        <v>0</v>
      </c>
      <c r="K30" s="19">
        <f t="shared" si="9"/>
        <v>0</v>
      </c>
      <c r="L30" s="19">
        <f t="shared" si="9"/>
        <v>0</v>
      </c>
      <c r="M30" s="19">
        <f t="shared" si="9"/>
        <v>0</v>
      </c>
      <c r="N30" s="19">
        <f t="shared" si="9"/>
        <v>0</v>
      </c>
      <c r="O30" s="7">
        <f t="shared" si="0"/>
        <v>0</v>
      </c>
    </row>
    <row r="31" spans="1:15">
      <c r="A31" s="9"/>
      <c r="B31" s="9"/>
      <c r="C31" s="9"/>
      <c r="D31" s="9">
        <v>6422</v>
      </c>
      <c r="E31" s="23"/>
      <c r="F31" s="10" t="s">
        <v>45</v>
      </c>
      <c r="G31" s="11">
        <f>SUM(G32:G35)</f>
        <v>0</v>
      </c>
      <c r="H31" s="11">
        <f t="shared" ref="H31:N31" si="10">SUM(H32:H35)</f>
        <v>0</v>
      </c>
      <c r="I31" s="11">
        <f t="shared" si="10"/>
        <v>0</v>
      </c>
      <c r="J31" s="11">
        <f t="shared" si="10"/>
        <v>0</v>
      </c>
      <c r="K31" s="11">
        <f t="shared" si="10"/>
        <v>0</v>
      </c>
      <c r="L31" s="11">
        <f t="shared" si="10"/>
        <v>0</v>
      </c>
      <c r="M31" s="11">
        <f t="shared" si="10"/>
        <v>0</v>
      </c>
      <c r="N31" s="11">
        <f t="shared" si="10"/>
        <v>0</v>
      </c>
      <c r="O31" s="7">
        <f t="shared" si="0"/>
        <v>0</v>
      </c>
    </row>
    <row r="32" spans="1:15">
      <c r="A32" s="22"/>
      <c r="B32" s="22"/>
      <c r="C32" s="22"/>
      <c r="D32" s="22"/>
      <c r="E32" s="23">
        <v>64221</v>
      </c>
      <c r="F32" s="24" t="s">
        <v>46</v>
      </c>
      <c r="G32" s="25"/>
      <c r="H32" s="25"/>
      <c r="I32" s="25"/>
      <c r="J32" s="25"/>
      <c r="K32" s="25"/>
      <c r="L32" s="25"/>
      <c r="M32" s="25"/>
      <c r="N32" s="25"/>
      <c r="O32" s="7">
        <f t="shared" si="0"/>
        <v>0</v>
      </c>
    </row>
    <row r="33" spans="1:15">
      <c r="A33" s="22"/>
      <c r="B33" s="22"/>
      <c r="C33" s="22"/>
      <c r="D33" s="22"/>
      <c r="E33" s="23">
        <v>64222</v>
      </c>
      <c r="F33" s="24" t="s">
        <v>47</v>
      </c>
      <c r="G33" s="25"/>
      <c r="H33" s="25"/>
      <c r="I33" s="25"/>
      <c r="J33" s="25"/>
      <c r="K33" s="25"/>
      <c r="L33" s="25"/>
      <c r="M33" s="25"/>
      <c r="N33" s="25"/>
      <c r="O33" s="7">
        <f t="shared" si="0"/>
        <v>0</v>
      </c>
    </row>
    <row r="34" spans="1:15">
      <c r="A34" s="22"/>
      <c r="B34" s="22"/>
      <c r="C34" s="22"/>
      <c r="D34" s="22"/>
      <c r="E34" s="23">
        <v>64223</v>
      </c>
      <c r="F34" s="24" t="s">
        <v>48</v>
      </c>
      <c r="G34" s="25"/>
      <c r="H34" s="25"/>
      <c r="I34" s="25"/>
      <c r="J34" s="25"/>
      <c r="K34" s="25"/>
      <c r="L34" s="25"/>
      <c r="M34" s="25"/>
      <c r="N34" s="25"/>
      <c r="O34" s="7">
        <f t="shared" si="0"/>
        <v>0</v>
      </c>
    </row>
    <row r="35" spans="1:15">
      <c r="A35" s="22"/>
      <c r="B35" s="22"/>
      <c r="C35" s="22"/>
      <c r="D35" s="22"/>
      <c r="E35" s="23">
        <v>64229</v>
      </c>
      <c r="F35" s="24" t="s">
        <v>49</v>
      </c>
      <c r="G35" s="25"/>
      <c r="H35" s="25"/>
      <c r="I35" s="25"/>
      <c r="J35" s="25"/>
      <c r="K35" s="25"/>
      <c r="L35" s="25"/>
      <c r="M35" s="25"/>
      <c r="N35" s="25"/>
      <c r="O35" s="7">
        <f t="shared" si="0"/>
        <v>0</v>
      </c>
    </row>
    <row r="36" spans="1:15" s="16" customFormat="1" ht="25.5" customHeight="1">
      <c r="A36" s="13"/>
      <c r="B36" s="13">
        <v>65</v>
      </c>
      <c r="C36" s="13"/>
      <c r="D36" s="13"/>
      <c r="E36" s="23"/>
      <c r="F36" s="14" t="s">
        <v>50</v>
      </c>
      <c r="G36" s="31">
        <f t="shared" ref="G36:N37" si="11">G37</f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1"/>
        <v>0</v>
      </c>
      <c r="O36" s="7">
        <f t="shared" si="0"/>
        <v>0</v>
      </c>
    </row>
    <row r="37" spans="1:15" s="33" customFormat="1">
      <c r="A37" s="17"/>
      <c r="B37" s="17"/>
      <c r="C37" s="17">
        <v>652</v>
      </c>
      <c r="D37" s="17"/>
      <c r="E37" s="23"/>
      <c r="F37" s="18" t="s">
        <v>51</v>
      </c>
      <c r="G37" s="32">
        <f t="shared" si="11"/>
        <v>0</v>
      </c>
      <c r="H37" s="32">
        <f t="shared" si="11"/>
        <v>0</v>
      </c>
      <c r="I37" s="32">
        <f t="shared" si="11"/>
        <v>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11"/>
        <v>0</v>
      </c>
      <c r="O37" s="7">
        <f t="shared" si="0"/>
        <v>0</v>
      </c>
    </row>
    <row r="38" spans="1:15" s="16" customFormat="1">
      <c r="A38" s="9"/>
      <c r="B38" s="9"/>
      <c r="C38" s="9"/>
      <c r="D38" s="9">
        <v>6526</v>
      </c>
      <c r="E38" s="23"/>
      <c r="F38" s="10" t="s">
        <v>22</v>
      </c>
      <c r="G38" s="34">
        <f>SUM(G39:G45)</f>
        <v>0</v>
      </c>
      <c r="H38" s="34">
        <f t="shared" ref="H38:N38" si="12">SUM(H39:H45)</f>
        <v>0</v>
      </c>
      <c r="I38" s="34">
        <f t="shared" si="12"/>
        <v>0</v>
      </c>
      <c r="J38" s="34">
        <f t="shared" si="12"/>
        <v>0</v>
      </c>
      <c r="K38" s="34">
        <f t="shared" si="12"/>
        <v>0</v>
      </c>
      <c r="L38" s="34">
        <f t="shared" si="12"/>
        <v>0</v>
      </c>
      <c r="M38" s="34">
        <f t="shared" si="12"/>
        <v>0</v>
      </c>
      <c r="N38" s="34">
        <f t="shared" si="12"/>
        <v>0</v>
      </c>
      <c r="O38" s="7">
        <f t="shared" si="0"/>
        <v>0</v>
      </c>
    </row>
    <row r="39" spans="1:15" s="16" customFormat="1">
      <c r="A39" s="9"/>
      <c r="B39" s="9"/>
      <c r="C39" s="9"/>
      <c r="D39" s="9"/>
      <c r="E39" s="23">
        <v>65261</v>
      </c>
      <c r="F39" s="24" t="s">
        <v>52</v>
      </c>
      <c r="G39" s="35"/>
      <c r="H39" s="35"/>
      <c r="I39" s="35"/>
      <c r="J39" s="35"/>
      <c r="K39" s="35"/>
      <c r="L39" s="35"/>
      <c r="M39" s="35"/>
      <c r="N39" s="35"/>
      <c r="O39" s="7">
        <f t="shared" si="0"/>
        <v>0</v>
      </c>
    </row>
    <row r="40" spans="1:15" s="16" customFormat="1">
      <c r="A40" s="9"/>
      <c r="B40" s="9"/>
      <c r="C40" s="9"/>
      <c r="D40" s="9"/>
      <c r="E40" s="23">
        <v>65262</v>
      </c>
      <c r="F40" s="24" t="s">
        <v>53</v>
      </c>
      <c r="G40" s="35"/>
      <c r="H40" s="35"/>
      <c r="I40" s="35"/>
      <c r="J40" s="35"/>
      <c r="K40" s="35"/>
      <c r="L40" s="35"/>
      <c r="M40" s="35"/>
      <c r="N40" s="35"/>
      <c r="O40" s="7">
        <f t="shared" si="0"/>
        <v>0</v>
      </c>
    </row>
    <row r="41" spans="1:15" s="16" customFormat="1">
      <c r="A41" s="9"/>
      <c r="B41" s="9"/>
      <c r="C41" s="9"/>
      <c r="D41" s="9"/>
      <c r="E41" s="23">
        <v>65263</v>
      </c>
      <c r="F41" s="24" t="s">
        <v>54</v>
      </c>
      <c r="G41" s="35"/>
      <c r="H41" s="35"/>
      <c r="I41" s="35"/>
      <c r="J41" s="35"/>
      <c r="K41" s="35"/>
      <c r="L41" s="35"/>
      <c r="M41" s="35"/>
      <c r="N41" s="35"/>
      <c r="O41" s="7">
        <f t="shared" si="0"/>
        <v>0</v>
      </c>
    </row>
    <row r="42" spans="1:15" s="16" customFormat="1">
      <c r="A42" s="9"/>
      <c r="B42" s="9"/>
      <c r="C42" s="9"/>
      <c r="D42" s="9"/>
      <c r="E42" s="23">
        <v>65264</v>
      </c>
      <c r="F42" s="24" t="s">
        <v>55</v>
      </c>
      <c r="G42" s="35"/>
      <c r="H42" s="35"/>
      <c r="I42" s="35"/>
      <c r="J42" s="35"/>
      <c r="K42" s="35"/>
      <c r="L42" s="35"/>
      <c r="M42" s="35"/>
      <c r="N42" s="35"/>
      <c r="O42" s="7">
        <f t="shared" si="0"/>
        <v>0</v>
      </c>
    </row>
    <row r="43" spans="1:15" s="16" customFormat="1">
      <c r="A43" s="9"/>
      <c r="B43" s="9"/>
      <c r="C43" s="9"/>
      <c r="D43" s="9"/>
      <c r="E43" s="23">
        <v>65265</v>
      </c>
      <c r="F43" s="24" t="s">
        <v>56</v>
      </c>
      <c r="G43" s="35"/>
      <c r="H43" s="35"/>
      <c r="I43" s="35"/>
      <c r="J43" s="35"/>
      <c r="K43" s="35"/>
      <c r="L43" s="35"/>
      <c r="M43" s="35"/>
      <c r="N43" s="35"/>
      <c r="O43" s="7">
        <f t="shared" si="0"/>
        <v>0</v>
      </c>
    </row>
    <row r="44" spans="1:15" s="16" customFormat="1" ht="24">
      <c r="A44" s="9"/>
      <c r="B44" s="9"/>
      <c r="C44" s="9"/>
      <c r="D44" s="9"/>
      <c r="E44" s="23">
        <v>65266</v>
      </c>
      <c r="F44" s="24" t="s">
        <v>57</v>
      </c>
      <c r="G44" s="35"/>
      <c r="H44" s="35"/>
      <c r="I44" s="35"/>
      <c r="J44" s="35"/>
      <c r="K44" s="35"/>
      <c r="L44" s="35"/>
      <c r="M44" s="35"/>
      <c r="N44" s="35"/>
      <c r="O44" s="7">
        <f t="shared" si="0"/>
        <v>0</v>
      </c>
    </row>
    <row r="45" spans="1:15" s="36" customFormat="1">
      <c r="A45" s="22"/>
      <c r="B45" s="22"/>
      <c r="C45" s="22"/>
      <c r="D45" s="22"/>
      <c r="E45" s="23">
        <v>68311</v>
      </c>
      <c r="F45" s="24" t="s">
        <v>22</v>
      </c>
      <c r="G45" s="35"/>
      <c r="H45" s="35"/>
      <c r="I45" s="35"/>
      <c r="J45" s="35">
        <v>0</v>
      </c>
      <c r="K45" s="35"/>
      <c r="L45" s="35"/>
      <c r="M45" s="35"/>
      <c r="N45" s="35"/>
      <c r="O45" s="7">
        <f t="shared" si="0"/>
        <v>0</v>
      </c>
    </row>
    <row r="46" spans="1:15" s="12" customFormat="1">
      <c r="A46" s="13"/>
      <c r="B46" s="13">
        <v>66</v>
      </c>
      <c r="C46" s="13"/>
      <c r="D46" s="13"/>
      <c r="E46" s="23"/>
      <c r="F46" s="14" t="s">
        <v>58</v>
      </c>
      <c r="G46" s="31">
        <v>0</v>
      </c>
      <c r="H46" s="31">
        <v>0</v>
      </c>
      <c r="I46" s="31">
        <v>0</v>
      </c>
      <c r="J46" s="31">
        <v>0</v>
      </c>
      <c r="K46" s="31">
        <f>K47+K54+K66</f>
        <v>0</v>
      </c>
      <c r="L46" s="31">
        <f>L47+L54+L66</f>
        <v>0</v>
      </c>
      <c r="M46" s="31">
        <f>M47+M54+M66</f>
        <v>0</v>
      </c>
      <c r="N46" s="31">
        <v>0</v>
      </c>
      <c r="O46" s="7">
        <v>0</v>
      </c>
    </row>
    <row r="47" spans="1:15" s="16" customFormat="1" ht="36">
      <c r="A47" s="17"/>
      <c r="B47" s="17"/>
      <c r="C47" s="17">
        <v>661</v>
      </c>
      <c r="D47" s="17"/>
      <c r="E47" s="23"/>
      <c r="F47" s="18" t="s">
        <v>59</v>
      </c>
      <c r="G47" s="32">
        <f>G48+G50-G52</f>
        <v>0</v>
      </c>
      <c r="H47" s="32">
        <f t="shared" ref="H47:N47" si="13">H48+H50-H52</f>
        <v>0</v>
      </c>
      <c r="I47" s="32">
        <f t="shared" si="13"/>
        <v>0</v>
      </c>
      <c r="J47" s="32">
        <f t="shared" si="13"/>
        <v>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3"/>
        <v>0</v>
      </c>
      <c r="O47" s="7">
        <f t="shared" si="0"/>
        <v>0</v>
      </c>
    </row>
    <row r="48" spans="1:15" ht="26.25" customHeight="1">
      <c r="A48" s="9"/>
      <c r="B48" s="9"/>
      <c r="C48" s="9"/>
      <c r="D48" s="9">
        <v>6611</v>
      </c>
      <c r="E48" s="23"/>
      <c r="F48" s="10" t="s">
        <v>60</v>
      </c>
      <c r="G48" s="34">
        <f t="shared" ref="G48:N48" si="14">G49</f>
        <v>0</v>
      </c>
      <c r="H48" s="34">
        <f t="shared" si="14"/>
        <v>0</v>
      </c>
      <c r="I48" s="34">
        <f t="shared" si="14"/>
        <v>0</v>
      </c>
      <c r="J48" s="34">
        <f t="shared" si="14"/>
        <v>0</v>
      </c>
      <c r="K48" s="34">
        <f t="shared" si="14"/>
        <v>0</v>
      </c>
      <c r="L48" s="34">
        <f t="shared" si="14"/>
        <v>0</v>
      </c>
      <c r="M48" s="34">
        <f t="shared" si="14"/>
        <v>0</v>
      </c>
      <c r="N48" s="34">
        <f t="shared" si="14"/>
        <v>0</v>
      </c>
      <c r="O48" s="7">
        <f t="shared" si="0"/>
        <v>0</v>
      </c>
    </row>
    <row r="49" spans="1:15" ht="24">
      <c r="A49" s="22"/>
      <c r="B49" s="22"/>
      <c r="C49" s="22"/>
      <c r="D49" s="22"/>
      <c r="E49" s="23">
        <v>66111</v>
      </c>
      <c r="F49" s="37" t="s">
        <v>60</v>
      </c>
      <c r="G49" s="38"/>
      <c r="H49" s="38"/>
      <c r="I49" s="38"/>
      <c r="J49" s="38"/>
      <c r="K49" s="38"/>
      <c r="L49" s="38"/>
      <c r="M49" s="38"/>
      <c r="N49" s="38"/>
      <c r="O49" s="7">
        <f t="shared" si="0"/>
        <v>0</v>
      </c>
    </row>
    <row r="50" spans="1:15" s="30" customFormat="1" ht="25.5">
      <c r="A50" s="39"/>
      <c r="B50" s="39"/>
      <c r="C50" s="39"/>
      <c r="D50" s="39">
        <v>6612</v>
      </c>
      <c r="E50" s="39"/>
      <c r="F50" s="40" t="s">
        <v>61</v>
      </c>
      <c r="G50" s="29">
        <f t="shared" ref="G50:N50" si="15">G51</f>
        <v>0</v>
      </c>
      <c r="H50" s="29">
        <f t="shared" si="15"/>
        <v>0</v>
      </c>
      <c r="I50" s="29">
        <f t="shared" si="15"/>
        <v>0</v>
      </c>
      <c r="J50" s="29">
        <f t="shared" si="15"/>
        <v>0</v>
      </c>
      <c r="K50" s="29">
        <f t="shared" si="15"/>
        <v>0</v>
      </c>
      <c r="L50" s="29">
        <f t="shared" si="15"/>
        <v>0</v>
      </c>
      <c r="M50" s="29">
        <f t="shared" si="15"/>
        <v>0</v>
      </c>
      <c r="N50" s="29">
        <f t="shared" si="15"/>
        <v>0</v>
      </c>
      <c r="O50" s="7">
        <f t="shared" si="0"/>
        <v>0</v>
      </c>
    </row>
    <row r="51" spans="1:15" ht="25.5">
      <c r="A51" s="41"/>
      <c r="B51" s="41"/>
      <c r="C51" s="41"/>
      <c r="D51" s="41"/>
      <c r="E51" s="41">
        <v>66121</v>
      </c>
      <c r="F51" s="42" t="s">
        <v>61</v>
      </c>
      <c r="G51" s="25"/>
      <c r="H51" s="25"/>
      <c r="I51" s="25"/>
      <c r="J51" s="25"/>
      <c r="K51" s="25"/>
      <c r="L51" s="25"/>
      <c r="M51" s="25"/>
      <c r="N51" s="25"/>
      <c r="O51" s="7">
        <f t="shared" si="0"/>
        <v>0</v>
      </c>
    </row>
    <row r="52" spans="1:15" s="30" customFormat="1" ht="25.5" customHeight="1">
      <c r="A52" s="39"/>
      <c r="B52" s="39"/>
      <c r="C52" s="39"/>
      <c r="D52" s="39">
        <v>6613</v>
      </c>
      <c r="E52" s="39"/>
      <c r="F52" s="40" t="s">
        <v>62</v>
      </c>
      <c r="G52" s="29">
        <f t="shared" ref="G52:N52" si="16">G53</f>
        <v>0</v>
      </c>
      <c r="H52" s="29">
        <f t="shared" si="16"/>
        <v>0</v>
      </c>
      <c r="I52" s="29">
        <f t="shared" si="16"/>
        <v>0</v>
      </c>
      <c r="J52" s="29">
        <f t="shared" si="16"/>
        <v>0</v>
      </c>
      <c r="K52" s="29">
        <f t="shared" si="16"/>
        <v>0</v>
      </c>
      <c r="L52" s="29">
        <f t="shared" si="16"/>
        <v>0</v>
      </c>
      <c r="M52" s="29">
        <f t="shared" si="16"/>
        <v>0</v>
      </c>
      <c r="N52" s="29">
        <f t="shared" si="16"/>
        <v>0</v>
      </c>
      <c r="O52" s="7">
        <f t="shared" si="0"/>
        <v>0</v>
      </c>
    </row>
    <row r="53" spans="1:15">
      <c r="A53" s="43"/>
      <c r="B53" s="43"/>
      <c r="C53" s="43"/>
      <c r="D53" s="43"/>
      <c r="E53" s="43">
        <v>66131</v>
      </c>
      <c r="F53" s="42" t="s">
        <v>62</v>
      </c>
      <c r="G53" s="25"/>
      <c r="H53" s="25"/>
      <c r="I53" s="25"/>
      <c r="J53" s="25"/>
      <c r="K53" s="25"/>
      <c r="L53" s="25"/>
      <c r="M53" s="25"/>
      <c r="N53" s="25"/>
      <c r="O53" s="7">
        <f t="shared" si="0"/>
        <v>0</v>
      </c>
    </row>
    <row r="54" spans="1:15" s="16" customFormat="1" ht="24">
      <c r="A54" s="17"/>
      <c r="B54" s="17"/>
      <c r="C54" s="17">
        <v>663</v>
      </c>
      <c r="D54" s="17"/>
      <c r="E54" s="23"/>
      <c r="F54" s="18" t="s">
        <v>63</v>
      </c>
      <c r="G54" s="19">
        <f>G55+G60</f>
        <v>0</v>
      </c>
      <c r="H54" s="19">
        <f t="shared" ref="H54:N54" si="17">H55+H60</f>
        <v>0</v>
      </c>
      <c r="I54" s="19">
        <f t="shared" si="17"/>
        <v>0</v>
      </c>
      <c r="J54" s="19">
        <f t="shared" si="17"/>
        <v>0</v>
      </c>
      <c r="K54" s="19">
        <f t="shared" si="17"/>
        <v>0</v>
      </c>
      <c r="L54" s="19">
        <f t="shared" si="17"/>
        <v>0</v>
      </c>
      <c r="M54" s="19">
        <f t="shared" si="17"/>
        <v>0</v>
      </c>
      <c r="N54" s="19">
        <f t="shared" si="17"/>
        <v>0</v>
      </c>
      <c r="O54" s="7">
        <f t="shared" si="0"/>
        <v>0</v>
      </c>
    </row>
    <row r="55" spans="1:15" s="30" customFormat="1">
      <c r="A55" s="39"/>
      <c r="B55" s="39"/>
      <c r="C55" s="39"/>
      <c r="D55" s="39">
        <v>6631</v>
      </c>
      <c r="E55" s="39"/>
      <c r="F55" s="40" t="s">
        <v>64</v>
      </c>
      <c r="G55" s="29">
        <f>SUM(G56:G59)</f>
        <v>0</v>
      </c>
      <c r="H55" s="29">
        <f t="shared" ref="H55:N55" si="18">SUM(H56:H59)</f>
        <v>0</v>
      </c>
      <c r="I55" s="29">
        <f t="shared" si="18"/>
        <v>0</v>
      </c>
      <c r="J55" s="29">
        <f t="shared" si="18"/>
        <v>0</v>
      </c>
      <c r="K55" s="29">
        <f t="shared" si="18"/>
        <v>0</v>
      </c>
      <c r="L55" s="29">
        <f t="shared" si="18"/>
        <v>0</v>
      </c>
      <c r="M55" s="29">
        <f t="shared" si="18"/>
        <v>0</v>
      </c>
      <c r="N55" s="29">
        <f t="shared" si="18"/>
        <v>0</v>
      </c>
      <c r="O55" s="7">
        <f t="shared" si="0"/>
        <v>0</v>
      </c>
    </row>
    <row r="56" spans="1:15">
      <c r="A56" s="41"/>
      <c r="B56" s="41"/>
      <c r="C56" s="41"/>
      <c r="D56" s="41"/>
      <c r="E56" s="41">
        <v>66311</v>
      </c>
      <c r="F56" s="42" t="s">
        <v>65</v>
      </c>
      <c r="G56" s="25"/>
      <c r="H56" s="25"/>
      <c r="I56" s="25"/>
      <c r="J56" s="25"/>
      <c r="K56" s="25"/>
      <c r="L56" s="25"/>
      <c r="M56" s="25"/>
      <c r="N56" s="25"/>
      <c r="O56" s="7">
        <f t="shared" si="0"/>
        <v>0</v>
      </c>
    </row>
    <row r="57" spans="1:15">
      <c r="A57" s="41"/>
      <c r="B57" s="41"/>
      <c r="C57" s="41"/>
      <c r="D57" s="41"/>
      <c r="E57" s="41">
        <v>66312</v>
      </c>
      <c r="F57" s="42" t="s">
        <v>66</v>
      </c>
      <c r="G57" s="25"/>
      <c r="H57" s="25"/>
      <c r="I57" s="25"/>
      <c r="J57" s="25"/>
      <c r="K57" s="25"/>
      <c r="L57" s="25"/>
      <c r="M57" s="25"/>
      <c r="N57" s="25"/>
      <c r="O57" s="7">
        <f t="shared" si="0"/>
        <v>0</v>
      </c>
    </row>
    <row r="58" spans="1:15">
      <c r="A58" s="41"/>
      <c r="B58" s="41"/>
      <c r="C58" s="41"/>
      <c r="D58" s="41"/>
      <c r="E58" s="41">
        <v>66313</v>
      </c>
      <c r="F58" s="42" t="s">
        <v>67</v>
      </c>
      <c r="G58" s="25"/>
      <c r="H58" s="25"/>
      <c r="I58" s="25"/>
      <c r="J58" s="25"/>
      <c r="K58" s="25"/>
      <c r="L58" s="25"/>
      <c r="M58" s="25"/>
      <c r="N58" s="25"/>
      <c r="O58" s="7">
        <f t="shared" si="0"/>
        <v>0</v>
      </c>
    </row>
    <row r="59" spans="1:15" ht="25.5">
      <c r="A59" s="41"/>
      <c r="B59" s="41"/>
      <c r="C59" s="41"/>
      <c r="D59" s="41"/>
      <c r="E59" s="41">
        <v>66314</v>
      </c>
      <c r="F59" s="42" t="s">
        <v>68</v>
      </c>
      <c r="G59" s="25"/>
      <c r="H59" s="25"/>
      <c r="I59" s="25"/>
      <c r="J59" s="25"/>
      <c r="K59" s="25"/>
      <c r="L59" s="25"/>
      <c r="M59" s="25"/>
      <c r="N59" s="25"/>
      <c r="O59" s="7">
        <f t="shared" si="0"/>
        <v>0</v>
      </c>
    </row>
    <row r="60" spans="1:15" s="30" customFormat="1">
      <c r="A60" s="39"/>
      <c r="B60" s="39"/>
      <c r="C60" s="39"/>
      <c r="D60" s="39">
        <v>6632</v>
      </c>
      <c r="E60" s="39"/>
      <c r="F60" s="40" t="s">
        <v>69</v>
      </c>
      <c r="G60" s="29">
        <f t="shared" ref="G60:N60" si="19">SUM(G61:G64)</f>
        <v>0</v>
      </c>
      <c r="H60" s="29">
        <f t="shared" si="19"/>
        <v>0</v>
      </c>
      <c r="I60" s="29">
        <f t="shared" si="19"/>
        <v>0</v>
      </c>
      <c r="J60" s="29">
        <f t="shared" si="19"/>
        <v>0</v>
      </c>
      <c r="K60" s="29">
        <f t="shared" si="19"/>
        <v>0</v>
      </c>
      <c r="L60" s="29">
        <f t="shared" si="19"/>
        <v>0</v>
      </c>
      <c r="M60" s="29">
        <f t="shared" si="19"/>
        <v>0</v>
      </c>
      <c r="N60" s="29">
        <f t="shared" si="19"/>
        <v>0</v>
      </c>
      <c r="O60" s="7">
        <f t="shared" si="0"/>
        <v>0</v>
      </c>
    </row>
    <row r="61" spans="1:15">
      <c r="A61" s="41"/>
      <c r="B61" s="41"/>
      <c r="C61" s="41"/>
      <c r="D61" s="41"/>
      <c r="E61" s="41">
        <v>66321</v>
      </c>
      <c r="F61" s="42" t="s">
        <v>70</v>
      </c>
      <c r="G61" s="25"/>
      <c r="H61" s="25"/>
      <c r="I61" s="25"/>
      <c r="J61" s="25"/>
      <c r="K61" s="25"/>
      <c r="L61" s="25"/>
      <c r="M61" s="25"/>
      <c r="N61" s="25"/>
      <c r="O61" s="7">
        <f t="shared" si="0"/>
        <v>0</v>
      </c>
    </row>
    <row r="62" spans="1:15">
      <c r="A62" s="41"/>
      <c r="B62" s="41"/>
      <c r="C62" s="41"/>
      <c r="D62" s="41"/>
      <c r="E62" s="41">
        <v>66322</v>
      </c>
      <c r="F62" s="42" t="s">
        <v>71</v>
      </c>
      <c r="G62" s="25"/>
      <c r="H62" s="25"/>
      <c r="I62" s="25"/>
      <c r="J62" s="25"/>
      <c r="K62" s="25"/>
      <c r="L62" s="25"/>
      <c r="M62" s="25"/>
      <c r="N62" s="25"/>
      <c r="O62" s="7">
        <f t="shared" si="0"/>
        <v>0</v>
      </c>
    </row>
    <row r="63" spans="1:15">
      <c r="A63" s="41"/>
      <c r="B63" s="41"/>
      <c r="C63" s="41"/>
      <c r="D63" s="41"/>
      <c r="E63" s="41">
        <v>66323</v>
      </c>
      <c r="F63" s="42" t="s">
        <v>72</v>
      </c>
      <c r="G63" s="25"/>
      <c r="H63" s="25"/>
      <c r="I63" s="25"/>
      <c r="J63" s="25"/>
      <c r="K63" s="25"/>
      <c r="L63" s="25"/>
      <c r="M63" s="25"/>
      <c r="N63" s="25"/>
      <c r="O63" s="7">
        <f t="shared" si="0"/>
        <v>0</v>
      </c>
    </row>
    <row r="64" spans="1:15" ht="25.5">
      <c r="A64" s="41"/>
      <c r="B64" s="41"/>
      <c r="C64" s="41"/>
      <c r="D64" s="41"/>
      <c r="E64" s="41">
        <v>66324</v>
      </c>
      <c r="F64" s="42" t="s">
        <v>73</v>
      </c>
      <c r="G64" s="25"/>
      <c r="H64" s="25"/>
      <c r="I64" s="25"/>
      <c r="J64" s="25"/>
      <c r="K64" s="25"/>
      <c r="L64" s="25"/>
      <c r="M64" s="25"/>
      <c r="N64" s="25"/>
      <c r="O64" s="7">
        <f t="shared" si="0"/>
        <v>0</v>
      </c>
    </row>
    <row r="65" spans="1:15">
      <c r="A65" s="41"/>
      <c r="B65" s="41">
        <v>67</v>
      </c>
      <c r="C65" s="41"/>
      <c r="D65" s="41"/>
      <c r="E65" s="41"/>
      <c r="F65" s="42" t="s">
        <v>74</v>
      </c>
      <c r="G65" s="25">
        <v>3671798</v>
      </c>
      <c r="H65" s="25">
        <v>245746</v>
      </c>
      <c r="I65" s="25">
        <v>450465</v>
      </c>
      <c r="J65" s="25">
        <v>31315</v>
      </c>
      <c r="K65" s="25"/>
      <c r="L65" s="25"/>
      <c r="M65" s="25"/>
      <c r="N65" s="25">
        <v>2967</v>
      </c>
      <c r="O65" s="7">
        <v>4405803</v>
      </c>
    </row>
    <row r="66" spans="1:15" ht="24">
      <c r="A66" s="17"/>
      <c r="B66" s="17"/>
      <c r="C66" s="17">
        <v>671</v>
      </c>
      <c r="D66" s="17"/>
      <c r="E66" s="23"/>
      <c r="F66" s="18" t="s">
        <v>75</v>
      </c>
      <c r="G66" s="19">
        <f>G67+G69+G71</f>
        <v>3671798</v>
      </c>
      <c r="H66" s="19">
        <f t="shared" ref="H66:M66" si="20">H67+H69+H71</f>
        <v>245746</v>
      </c>
      <c r="I66" s="19">
        <v>450465</v>
      </c>
      <c r="J66" s="19">
        <f t="shared" si="20"/>
        <v>31315</v>
      </c>
      <c r="K66" s="19">
        <f t="shared" si="20"/>
        <v>0</v>
      </c>
      <c r="L66" s="19">
        <f t="shared" si="20"/>
        <v>0</v>
      </c>
      <c r="M66" s="19">
        <f t="shared" si="20"/>
        <v>0</v>
      </c>
      <c r="N66" s="19">
        <v>2667</v>
      </c>
      <c r="O66" s="7">
        <f t="shared" si="0"/>
        <v>4401991</v>
      </c>
    </row>
    <row r="67" spans="1:15">
      <c r="A67" s="9"/>
      <c r="B67" s="9"/>
      <c r="C67" s="9"/>
      <c r="D67" s="9">
        <v>6711</v>
      </c>
      <c r="E67" s="23"/>
      <c r="F67" s="10" t="s">
        <v>76</v>
      </c>
      <c r="G67" s="11">
        <f t="shared" ref="G67:N67" si="21">SUM(G68:G68)</f>
        <v>3671798</v>
      </c>
      <c r="H67" s="11">
        <v>226957</v>
      </c>
      <c r="I67" s="11">
        <v>450465</v>
      </c>
      <c r="J67" s="11">
        <f t="shared" si="21"/>
        <v>31315</v>
      </c>
      <c r="K67" s="11">
        <f t="shared" si="21"/>
        <v>0</v>
      </c>
      <c r="L67" s="11">
        <f t="shared" si="21"/>
        <v>0</v>
      </c>
      <c r="M67" s="11">
        <f t="shared" si="21"/>
        <v>0</v>
      </c>
      <c r="N67" s="11">
        <f t="shared" si="21"/>
        <v>0</v>
      </c>
      <c r="O67" s="7">
        <f t="shared" si="0"/>
        <v>4380535</v>
      </c>
    </row>
    <row r="68" spans="1:15">
      <c r="A68" s="22"/>
      <c r="B68" s="22"/>
      <c r="C68" s="22"/>
      <c r="D68" s="22"/>
      <c r="E68" s="23">
        <v>67111</v>
      </c>
      <c r="F68" s="24" t="s">
        <v>76</v>
      </c>
      <c r="G68" s="25">
        <v>3671798</v>
      </c>
      <c r="H68" s="25">
        <v>226957</v>
      </c>
      <c r="I68" s="25">
        <v>450465</v>
      </c>
      <c r="J68" s="25">
        <v>31315</v>
      </c>
      <c r="K68" s="25"/>
      <c r="L68" s="25">
        <v>0</v>
      </c>
      <c r="M68" s="25">
        <v>0</v>
      </c>
      <c r="N68" s="25"/>
      <c r="O68" s="7">
        <f t="shared" si="0"/>
        <v>4380535</v>
      </c>
    </row>
    <row r="69" spans="1:15" ht="28.5" customHeight="1">
      <c r="A69" s="9"/>
      <c r="B69" s="9"/>
      <c r="C69" s="9"/>
      <c r="D69" s="9">
        <v>6712</v>
      </c>
      <c r="E69" s="23"/>
      <c r="F69" s="10" t="s">
        <v>77</v>
      </c>
      <c r="G69" s="34">
        <f t="shared" ref="G69:N69" si="22">SUM(G70:G70)</f>
        <v>0</v>
      </c>
      <c r="H69" s="34">
        <f t="shared" si="22"/>
        <v>18789</v>
      </c>
      <c r="I69" s="34">
        <f t="shared" si="22"/>
        <v>0</v>
      </c>
      <c r="J69" s="34">
        <f t="shared" si="22"/>
        <v>0</v>
      </c>
      <c r="K69" s="34">
        <f t="shared" si="22"/>
        <v>0</v>
      </c>
      <c r="L69" s="34">
        <f t="shared" si="22"/>
        <v>0</v>
      </c>
      <c r="M69" s="34">
        <f t="shared" si="22"/>
        <v>0</v>
      </c>
      <c r="N69" s="34">
        <f t="shared" si="22"/>
        <v>2967</v>
      </c>
      <c r="O69" s="7">
        <f t="shared" si="0"/>
        <v>21756</v>
      </c>
    </row>
    <row r="70" spans="1:15" ht="24">
      <c r="A70" s="22"/>
      <c r="B70" s="22"/>
      <c r="C70" s="22"/>
      <c r="D70" s="22"/>
      <c r="E70" s="23">
        <v>67121</v>
      </c>
      <c r="F70" s="37" t="s">
        <v>77</v>
      </c>
      <c r="G70" s="25"/>
      <c r="H70" s="25">
        <v>18789</v>
      </c>
      <c r="I70" s="25"/>
      <c r="J70" s="25"/>
      <c r="K70" s="25"/>
      <c r="L70" s="25"/>
      <c r="M70" s="25"/>
      <c r="N70" s="25">
        <v>2967</v>
      </c>
      <c r="O70" s="7">
        <f t="shared" si="0"/>
        <v>21756</v>
      </c>
    </row>
    <row r="71" spans="1:15">
      <c r="A71" s="9"/>
      <c r="B71" s="9"/>
      <c r="C71" s="9"/>
      <c r="D71" s="9">
        <v>6713</v>
      </c>
      <c r="E71" s="23"/>
      <c r="F71" s="10" t="s">
        <v>78</v>
      </c>
      <c r="G71" s="34">
        <f t="shared" ref="G71:N71" si="23">SUM(G72:G72)</f>
        <v>0</v>
      </c>
      <c r="H71" s="34">
        <f t="shared" si="23"/>
        <v>0</v>
      </c>
      <c r="I71" s="34">
        <f t="shared" si="23"/>
        <v>0</v>
      </c>
      <c r="J71" s="34">
        <f t="shared" si="23"/>
        <v>0</v>
      </c>
      <c r="K71" s="34">
        <f t="shared" si="23"/>
        <v>0</v>
      </c>
      <c r="L71" s="34">
        <f t="shared" si="23"/>
        <v>0</v>
      </c>
      <c r="M71" s="34">
        <f t="shared" si="23"/>
        <v>0</v>
      </c>
      <c r="N71" s="34">
        <f t="shared" si="23"/>
        <v>0</v>
      </c>
      <c r="O71" s="7">
        <f t="shared" si="0"/>
        <v>0</v>
      </c>
    </row>
    <row r="72" spans="1:15">
      <c r="A72" s="22"/>
      <c r="B72" s="22"/>
      <c r="C72" s="22"/>
      <c r="D72" s="22"/>
      <c r="E72" s="23">
        <v>67131</v>
      </c>
      <c r="F72" s="37" t="s">
        <v>78</v>
      </c>
      <c r="G72" s="25"/>
      <c r="H72" s="25"/>
      <c r="I72" s="25"/>
      <c r="J72" s="25"/>
      <c r="K72" s="25"/>
      <c r="L72" s="25"/>
      <c r="M72" s="25"/>
      <c r="N72" s="25"/>
      <c r="O72" s="7">
        <f t="shared" si="0"/>
        <v>0</v>
      </c>
    </row>
    <row r="73" spans="1:15" s="12" customFormat="1">
      <c r="A73" s="9">
        <v>7</v>
      </c>
      <c r="B73" s="9"/>
      <c r="C73" s="9"/>
      <c r="D73" s="9"/>
      <c r="E73" s="9"/>
      <c r="F73" s="10" t="s">
        <v>79</v>
      </c>
      <c r="G73" s="11">
        <f t="shared" ref="G73:N73" si="24">G74</f>
        <v>0</v>
      </c>
      <c r="H73" s="11">
        <f t="shared" si="24"/>
        <v>0</v>
      </c>
      <c r="I73" s="11">
        <f t="shared" si="24"/>
        <v>0</v>
      </c>
      <c r="J73" s="11">
        <f t="shared" si="24"/>
        <v>0</v>
      </c>
      <c r="K73" s="11">
        <f t="shared" si="24"/>
        <v>0</v>
      </c>
      <c r="L73" s="11">
        <f t="shared" si="24"/>
        <v>0</v>
      </c>
      <c r="M73" s="11">
        <f t="shared" si="24"/>
        <v>0</v>
      </c>
      <c r="N73" s="11">
        <f t="shared" si="24"/>
        <v>0</v>
      </c>
      <c r="O73" s="7">
        <f t="shared" si="0"/>
        <v>0</v>
      </c>
    </row>
    <row r="74" spans="1:15" s="16" customFormat="1">
      <c r="A74" s="13"/>
      <c r="B74" s="13">
        <v>72</v>
      </c>
      <c r="C74" s="13"/>
      <c r="D74" s="13"/>
      <c r="E74" s="13"/>
      <c r="F74" s="14" t="s">
        <v>80</v>
      </c>
      <c r="G74" s="15">
        <f>G75+G79+G110</f>
        <v>0</v>
      </c>
      <c r="H74" s="15">
        <f t="shared" ref="H74:N74" si="25">H75+H79+H110</f>
        <v>0</v>
      </c>
      <c r="I74" s="15">
        <f t="shared" si="25"/>
        <v>0</v>
      </c>
      <c r="J74" s="15">
        <f t="shared" si="25"/>
        <v>0</v>
      </c>
      <c r="K74" s="15">
        <f t="shared" si="25"/>
        <v>0</v>
      </c>
      <c r="L74" s="15">
        <f t="shared" si="25"/>
        <v>0</v>
      </c>
      <c r="M74" s="15">
        <f t="shared" si="25"/>
        <v>0</v>
      </c>
      <c r="N74" s="15">
        <f t="shared" si="25"/>
        <v>0</v>
      </c>
      <c r="O74" s="7">
        <f t="shared" si="0"/>
        <v>0</v>
      </c>
    </row>
    <row r="75" spans="1:15">
      <c r="A75" s="17"/>
      <c r="B75" s="17"/>
      <c r="C75" s="17">
        <v>721</v>
      </c>
      <c r="D75" s="17"/>
      <c r="E75" s="17"/>
      <c r="F75" s="18" t="s">
        <v>81</v>
      </c>
      <c r="G75" s="44">
        <f t="shared" ref="G75:N75" si="26">G76</f>
        <v>0</v>
      </c>
      <c r="H75" s="44">
        <f t="shared" si="26"/>
        <v>0</v>
      </c>
      <c r="I75" s="44">
        <f t="shared" si="26"/>
        <v>0</v>
      </c>
      <c r="J75" s="44">
        <f t="shared" si="26"/>
        <v>0</v>
      </c>
      <c r="K75" s="44">
        <f t="shared" si="26"/>
        <v>0</v>
      </c>
      <c r="L75" s="44">
        <f t="shared" si="26"/>
        <v>0</v>
      </c>
      <c r="M75" s="44">
        <f t="shared" si="26"/>
        <v>0</v>
      </c>
      <c r="N75" s="44">
        <f t="shared" si="26"/>
        <v>0</v>
      </c>
      <c r="O75" s="7">
        <f t="shared" si="0"/>
        <v>0</v>
      </c>
    </row>
    <row r="76" spans="1:15">
      <c r="A76" s="9"/>
      <c r="B76" s="9"/>
      <c r="C76" s="9"/>
      <c r="D76" s="9">
        <v>7211</v>
      </c>
      <c r="E76" s="23"/>
      <c r="F76" s="10" t="s">
        <v>82</v>
      </c>
      <c r="G76" s="34">
        <f>SUM(G77:G78)</f>
        <v>0</v>
      </c>
      <c r="H76" s="34">
        <f t="shared" ref="H76:N76" si="27">SUM(H77:H78)</f>
        <v>0</v>
      </c>
      <c r="I76" s="34">
        <f t="shared" si="27"/>
        <v>0</v>
      </c>
      <c r="J76" s="34">
        <f t="shared" si="27"/>
        <v>0</v>
      </c>
      <c r="K76" s="34">
        <f t="shared" si="27"/>
        <v>0</v>
      </c>
      <c r="L76" s="34">
        <f t="shared" si="27"/>
        <v>0</v>
      </c>
      <c r="M76" s="34">
        <f t="shared" si="27"/>
        <v>0</v>
      </c>
      <c r="N76" s="34">
        <f t="shared" si="27"/>
        <v>0</v>
      </c>
      <c r="O76" s="7">
        <f>SUM(G76:N76)</f>
        <v>0</v>
      </c>
    </row>
    <row r="77" spans="1:15">
      <c r="A77" s="41"/>
      <c r="B77" s="41"/>
      <c r="C77" s="41"/>
      <c r="D77" s="41"/>
      <c r="E77" s="41">
        <v>72111</v>
      </c>
      <c r="F77" s="42" t="s">
        <v>83</v>
      </c>
      <c r="G77" s="25"/>
      <c r="H77" s="25"/>
      <c r="I77" s="25"/>
      <c r="J77" s="25"/>
      <c r="K77" s="25"/>
      <c r="L77" s="25"/>
      <c r="M77" s="25"/>
      <c r="N77" s="25"/>
      <c r="O77" s="7">
        <f t="shared" si="0"/>
        <v>0</v>
      </c>
    </row>
    <row r="78" spans="1:15">
      <c r="A78" s="41"/>
      <c r="B78" s="41"/>
      <c r="C78" s="41"/>
      <c r="D78" s="41"/>
      <c r="E78" s="41">
        <v>72119</v>
      </c>
      <c r="F78" s="42" t="s">
        <v>84</v>
      </c>
      <c r="G78" s="25"/>
      <c r="H78" s="25"/>
      <c r="I78" s="25"/>
      <c r="J78" s="25"/>
      <c r="K78" s="25"/>
      <c r="L78" s="25"/>
      <c r="M78" s="25"/>
      <c r="N78" s="25"/>
      <c r="O78" s="7">
        <f t="shared" ref="O78:O113" si="28">SUM(G78:N78)</f>
        <v>0</v>
      </c>
    </row>
    <row r="79" spans="1:15">
      <c r="A79" s="17"/>
      <c r="B79" s="17"/>
      <c r="C79" s="17">
        <v>722</v>
      </c>
      <c r="D79" s="17"/>
      <c r="E79" s="17"/>
      <c r="F79" s="18" t="s">
        <v>85</v>
      </c>
      <c r="G79" s="19">
        <f>G80+G84+G89+G95+G98+G103+G106</f>
        <v>0</v>
      </c>
      <c r="H79" s="19">
        <f t="shared" ref="H79:N79" si="29">H80+H84+H89+H95+H98+H103+H106</f>
        <v>0</v>
      </c>
      <c r="I79" s="19">
        <f t="shared" si="29"/>
        <v>0</v>
      </c>
      <c r="J79" s="19">
        <f t="shared" si="29"/>
        <v>0</v>
      </c>
      <c r="K79" s="19">
        <f t="shared" si="29"/>
        <v>0</v>
      </c>
      <c r="L79" s="19">
        <f t="shared" si="29"/>
        <v>0</v>
      </c>
      <c r="M79" s="19">
        <f t="shared" si="29"/>
        <v>0</v>
      </c>
      <c r="N79" s="19">
        <f t="shared" si="29"/>
        <v>0</v>
      </c>
      <c r="O79" s="7">
        <f t="shared" si="28"/>
        <v>0</v>
      </c>
    </row>
    <row r="80" spans="1:15">
      <c r="A80" s="9"/>
      <c r="B80" s="9"/>
      <c r="C80" s="9"/>
      <c r="D80" s="9">
        <v>7221</v>
      </c>
      <c r="E80" s="23"/>
      <c r="F80" s="10" t="s">
        <v>86</v>
      </c>
      <c r="G80" s="34">
        <f>SUM(G81:G83)</f>
        <v>0</v>
      </c>
      <c r="H80" s="34">
        <f t="shared" ref="H80:N80" si="30">SUM(H81:H83)</f>
        <v>0</v>
      </c>
      <c r="I80" s="34">
        <f t="shared" si="30"/>
        <v>0</v>
      </c>
      <c r="J80" s="34">
        <f t="shared" si="30"/>
        <v>0</v>
      </c>
      <c r="K80" s="34">
        <f t="shared" si="30"/>
        <v>0</v>
      </c>
      <c r="L80" s="34">
        <f t="shared" si="30"/>
        <v>0</v>
      </c>
      <c r="M80" s="34">
        <f t="shared" si="30"/>
        <v>0</v>
      </c>
      <c r="N80" s="34">
        <f t="shared" si="30"/>
        <v>0</v>
      </c>
      <c r="O80" s="7">
        <f t="shared" si="28"/>
        <v>0</v>
      </c>
    </row>
    <row r="81" spans="1:15">
      <c r="A81" s="41"/>
      <c r="B81" s="41"/>
      <c r="C81" s="41"/>
      <c r="D81" s="41"/>
      <c r="E81" s="41">
        <v>72211</v>
      </c>
      <c r="F81" s="42" t="s">
        <v>87</v>
      </c>
      <c r="G81" s="25"/>
      <c r="H81" s="25"/>
      <c r="I81" s="25"/>
      <c r="J81" s="25"/>
      <c r="K81" s="25"/>
      <c r="L81" s="25"/>
      <c r="M81" s="25"/>
      <c r="N81" s="25"/>
      <c r="O81" s="7">
        <f t="shared" si="28"/>
        <v>0</v>
      </c>
    </row>
    <row r="82" spans="1:15">
      <c r="A82" s="41"/>
      <c r="B82" s="41"/>
      <c r="C82" s="41"/>
      <c r="D82" s="41"/>
      <c r="E82" s="41">
        <v>72212</v>
      </c>
      <c r="F82" s="42" t="s">
        <v>88</v>
      </c>
      <c r="G82" s="25"/>
      <c r="H82" s="25"/>
      <c r="I82" s="25"/>
      <c r="J82" s="25"/>
      <c r="K82" s="25"/>
      <c r="L82" s="25"/>
      <c r="M82" s="25"/>
      <c r="N82" s="25"/>
      <c r="O82" s="7">
        <f t="shared" si="28"/>
        <v>0</v>
      </c>
    </row>
    <row r="83" spans="1:15">
      <c r="A83" s="41"/>
      <c r="B83" s="41"/>
      <c r="C83" s="41"/>
      <c r="D83" s="41"/>
      <c r="E83" s="41">
        <v>72219</v>
      </c>
      <c r="F83" s="42" t="s">
        <v>89</v>
      </c>
      <c r="G83" s="25"/>
      <c r="H83" s="25"/>
      <c r="I83" s="25"/>
      <c r="J83" s="25"/>
      <c r="K83" s="25"/>
      <c r="L83" s="25"/>
      <c r="M83" s="25"/>
      <c r="N83" s="25"/>
      <c r="O83" s="7">
        <f t="shared" si="28"/>
        <v>0</v>
      </c>
    </row>
    <row r="84" spans="1:15">
      <c r="A84" s="9"/>
      <c r="B84" s="9"/>
      <c r="C84" s="9"/>
      <c r="D84" s="9">
        <v>7222</v>
      </c>
      <c r="E84" s="20"/>
      <c r="F84" s="10" t="s">
        <v>90</v>
      </c>
      <c r="G84" s="11">
        <f>SUM(G85:G88)</f>
        <v>0</v>
      </c>
      <c r="H84" s="11">
        <f t="shared" ref="H84:N84" si="31">SUM(H85:H88)</f>
        <v>0</v>
      </c>
      <c r="I84" s="11">
        <f t="shared" si="31"/>
        <v>0</v>
      </c>
      <c r="J84" s="11">
        <f t="shared" si="31"/>
        <v>0</v>
      </c>
      <c r="K84" s="11">
        <f t="shared" si="31"/>
        <v>0</v>
      </c>
      <c r="L84" s="11">
        <f t="shared" si="31"/>
        <v>0</v>
      </c>
      <c r="M84" s="11">
        <f t="shared" si="31"/>
        <v>0</v>
      </c>
      <c r="N84" s="11">
        <f t="shared" si="31"/>
        <v>0</v>
      </c>
      <c r="O84" s="7">
        <f t="shared" si="28"/>
        <v>0</v>
      </c>
    </row>
    <row r="85" spans="1:15">
      <c r="A85" s="41"/>
      <c r="B85" s="41"/>
      <c r="C85" s="41"/>
      <c r="D85" s="41"/>
      <c r="E85" s="41">
        <v>72221</v>
      </c>
      <c r="F85" s="42" t="s">
        <v>91</v>
      </c>
      <c r="G85" s="25"/>
      <c r="H85" s="25"/>
      <c r="I85" s="25"/>
      <c r="J85" s="25"/>
      <c r="K85" s="25"/>
      <c r="L85" s="25"/>
      <c r="M85" s="25"/>
      <c r="N85" s="25"/>
      <c r="O85" s="7">
        <f t="shared" si="28"/>
        <v>0</v>
      </c>
    </row>
    <row r="86" spans="1:15">
      <c r="A86" s="41"/>
      <c r="B86" s="41"/>
      <c r="C86" s="41"/>
      <c r="D86" s="41"/>
      <c r="E86" s="41">
        <v>72222</v>
      </c>
      <c r="F86" s="42" t="s">
        <v>92</v>
      </c>
      <c r="G86" s="25"/>
      <c r="H86" s="25"/>
      <c r="I86" s="25"/>
      <c r="J86" s="25"/>
      <c r="K86" s="25"/>
      <c r="L86" s="25"/>
      <c r="M86" s="25"/>
      <c r="N86" s="25"/>
      <c r="O86" s="7">
        <f t="shared" si="28"/>
        <v>0</v>
      </c>
    </row>
    <row r="87" spans="1:15" ht="25.5">
      <c r="A87" s="41"/>
      <c r="B87" s="41"/>
      <c r="C87" s="41"/>
      <c r="D87" s="41"/>
      <c r="E87" s="41">
        <v>72223</v>
      </c>
      <c r="F87" s="42" t="s">
        <v>93</v>
      </c>
      <c r="G87" s="25"/>
      <c r="H87" s="25"/>
      <c r="I87" s="25"/>
      <c r="J87" s="25"/>
      <c r="K87" s="25"/>
      <c r="L87" s="25"/>
      <c r="M87" s="25"/>
      <c r="N87" s="25"/>
      <c r="O87" s="7">
        <f t="shared" si="28"/>
        <v>0</v>
      </c>
    </row>
    <row r="88" spans="1:15">
      <c r="A88" s="41"/>
      <c r="B88" s="41"/>
      <c r="C88" s="41"/>
      <c r="D88" s="41"/>
      <c r="E88" s="41">
        <v>72229</v>
      </c>
      <c r="F88" s="42" t="s">
        <v>94</v>
      </c>
      <c r="G88" s="25"/>
      <c r="H88" s="25"/>
      <c r="I88" s="25"/>
      <c r="J88" s="25"/>
      <c r="K88" s="25"/>
      <c r="L88" s="25"/>
      <c r="M88" s="25"/>
      <c r="N88" s="25"/>
      <c r="O88" s="7">
        <f t="shared" si="28"/>
        <v>0</v>
      </c>
    </row>
    <row r="89" spans="1:15">
      <c r="A89" s="9"/>
      <c r="B89" s="9"/>
      <c r="C89" s="9"/>
      <c r="D89" s="9">
        <v>7223</v>
      </c>
      <c r="E89" s="20"/>
      <c r="F89" s="10" t="s">
        <v>95</v>
      </c>
      <c r="G89" s="11">
        <f>SUM(G90:G94)</f>
        <v>0</v>
      </c>
      <c r="H89" s="11">
        <f t="shared" ref="H89:N89" si="32">SUM(H90:H94)</f>
        <v>0</v>
      </c>
      <c r="I89" s="11">
        <f t="shared" si="32"/>
        <v>0</v>
      </c>
      <c r="J89" s="11">
        <f t="shared" si="32"/>
        <v>0</v>
      </c>
      <c r="K89" s="11">
        <f t="shared" si="32"/>
        <v>0</v>
      </c>
      <c r="L89" s="11">
        <f t="shared" si="32"/>
        <v>0</v>
      </c>
      <c r="M89" s="11">
        <f t="shared" si="32"/>
        <v>0</v>
      </c>
      <c r="N89" s="11">
        <f t="shared" si="32"/>
        <v>0</v>
      </c>
      <c r="O89" s="7">
        <f t="shared" si="28"/>
        <v>0</v>
      </c>
    </row>
    <row r="90" spans="1:15">
      <c r="A90" s="41"/>
      <c r="B90" s="41"/>
      <c r="C90" s="41"/>
      <c r="D90" s="41"/>
      <c r="E90" s="41">
        <v>72231</v>
      </c>
      <c r="F90" s="42" t="s">
        <v>96</v>
      </c>
      <c r="G90" s="25"/>
      <c r="H90" s="25"/>
      <c r="I90" s="25"/>
      <c r="J90" s="25"/>
      <c r="K90" s="25"/>
      <c r="L90" s="25"/>
      <c r="M90" s="25"/>
      <c r="N90" s="25"/>
      <c r="O90" s="7">
        <f t="shared" si="28"/>
        <v>0</v>
      </c>
    </row>
    <row r="91" spans="1:15">
      <c r="A91" s="41"/>
      <c r="B91" s="41"/>
      <c r="C91" s="41"/>
      <c r="D91" s="41"/>
      <c r="E91" s="41">
        <v>72232</v>
      </c>
      <c r="F91" s="42" t="s">
        <v>97</v>
      </c>
      <c r="G91" s="25"/>
      <c r="H91" s="25"/>
      <c r="I91" s="25"/>
      <c r="J91" s="25"/>
      <c r="K91" s="25"/>
      <c r="L91" s="25"/>
      <c r="M91" s="25"/>
      <c r="N91" s="25"/>
      <c r="O91" s="7">
        <f t="shared" si="28"/>
        <v>0</v>
      </c>
    </row>
    <row r="92" spans="1:15">
      <c r="A92" s="41"/>
      <c r="B92" s="41"/>
      <c r="C92" s="41"/>
      <c r="D92" s="41"/>
      <c r="E92" s="41">
        <v>72233</v>
      </c>
      <c r="F92" s="42" t="s">
        <v>98</v>
      </c>
      <c r="G92" s="25"/>
      <c r="H92" s="25"/>
      <c r="I92" s="25"/>
      <c r="J92" s="25"/>
      <c r="K92" s="25"/>
      <c r="L92" s="25"/>
      <c r="M92" s="25"/>
      <c r="N92" s="25"/>
      <c r="O92" s="7">
        <f t="shared" si="28"/>
        <v>0</v>
      </c>
    </row>
    <row r="93" spans="1:15">
      <c r="A93" s="41"/>
      <c r="B93" s="41"/>
      <c r="C93" s="41"/>
      <c r="D93" s="41"/>
      <c r="E93" s="41">
        <v>72234</v>
      </c>
      <c r="F93" s="42" t="s">
        <v>99</v>
      </c>
      <c r="G93" s="25"/>
      <c r="H93" s="25"/>
      <c r="I93" s="25"/>
      <c r="J93" s="25"/>
      <c r="K93" s="25"/>
      <c r="L93" s="25"/>
      <c r="M93" s="25"/>
      <c r="N93" s="25"/>
      <c r="O93" s="7">
        <f t="shared" si="28"/>
        <v>0</v>
      </c>
    </row>
    <row r="94" spans="1:15">
      <c r="A94" s="41"/>
      <c r="B94" s="41"/>
      <c r="C94" s="41"/>
      <c r="D94" s="41"/>
      <c r="E94" s="41">
        <v>72239</v>
      </c>
      <c r="F94" s="42" t="s">
        <v>100</v>
      </c>
      <c r="G94" s="25"/>
      <c r="H94" s="25"/>
      <c r="I94" s="25"/>
      <c r="J94" s="25"/>
      <c r="K94" s="25"/>
      <c r="L94" s="25"/>
      <c r="M94" s="25"/>
      <c r="N94" s="25"/>
      <c r="O94" s="7">
        <f t="shared" si="28"/>
        <v>0</v>
      </c>
    </row>
    <row r="95" spans="1:15">
      <c r="A95" s="9"/>
      <c r="B95" s="9"/>
      <c r="C95" s="9"/>
      <c r="D95" s="9">
        <v>7224</v>
      </c>
      <c r="E95" s="20"/>
      <c r="F95" s="10" t="s">
        <v>101</v>
      </c>
      <c r="G95" s="11">
        <f>SUM(G96:G97)</f>
        <v>0</v>
      </c>
      <c r="H95" s="11">
        <f t="shared" ref="H95:N95" si="33">SUM(H96:H97)</f>
        <v>0</v>
      </c>
      <c r="I95" s="11">
        <f t="shared" si="33"/>
        <v>0</v>
      </c>
      <c r="J95" s="11">
        <f t="shared" si="33"/>
        <v>0</v>
      </c>
      <c r="K95" s="11">
        <f t="shared" si="33"/>
        <v>0</v>
      </c>
      <c r="L95" s="11">
        <f t="shared" si="33"/>
        <v>0</v>
      </c>
      <c r="M95" s="11">
        <f t="shared" si="33"/>
        <v>0</v>
      </c>
      <c r="N95" s="11">
        <f t="shared" si="33"/>
        <v>0</v>
      </c>
      <c r="O95" s="7">
        <f t="shared" si="28"/>
        <v>0</v>
      </c>
    </row>
    <row r="96" spans="1:15">
      <c r="A96" s="41"/>
      <c r="B96" s="41"/>
      <c r="C96" s="41"/>
      <c r="D96" s="41"/>
      <c r="E96" s="41">
        <v>72241</v>
      </c>
      <c r="F96" s="42" t="s">
        <v>102</v>
      </c>
      <c r="G96" s="25"/>
      <c r="H96" s="25"/>
      <c r="I96" s="25"/>
      <c r="J96" s="25"/>
      <c r="K96" s="25"/>
      <c r="L96" s="25"/>
      <c r="M96" s="25"/>
      <c r="N96" s="25"/>
      <c r="O96" s="7">
        <f t="shared" si="28"/>
        <v>0</v>
      </c>
    </row>
    <row r="97" spans="1:15">
      <c r="A97" s="41"/>
      <c r="B97" s="41"/>
      <c r="C97" s="41"/>
      <c r="D97" s="41"/>
      <c r="E97" s="41">
        <v>72242</v>
      </c>
      <c r="F97" s="42" t="s">
        <v>103</v>
      </c>
      <c r="G97" s="25"/>
      <c r="H97" s="25"/>
      <c r="I97" s="25"/>
      <c r="J97" s="25"/>
      <c r="K97" s="25"/>
      <c r="L97" s="25"/>
      <c r="M97" s="25"/>
      <c r="N97" s="25"/>
      <c r="O97" s="7">
        <f t="shared" si="28"/>
        <v>0</v>
      </c>
    </row>
    <row r="98" spans="1:15" s="30" customFormat="1">
      <c r="A98" s="39"/>
      <c r="B98" s="39"/>
      <c r="C98" s="39"/>
      <c r="D98" s="39">
        <v>7225</v>
      </c>
      <c r="E98" s="39"/>
      <c r="F98" s="40" t="s">
        <v>104</v>
      </c>
      <c r="G98" s="45">
        <f>SUM(G99:G102)</f>
        <v>0</v>
      </c>
      <c r="H98" s="45">
        <f t="shared" ref="H98:N98" si="34">SUM(H99:H102)</f>
        <v>0</v>
      </c>
      <c r="I98" s="45">
        <f t="shared" si="34"/>
        <v>0</v>
      </c>
      <c r="J98" s="45">
        <f t="shared" si="34"/>
        <v>0</v>
      </c>
      <c r="K98" s="45">
        <f t="shared" si="34"/>
        <v>0</v>
      </c>
      <c r="L98" s="45">
        <f t="shared" si="34"/>
        <v>0</v>
      </c>
      <c r="M98" s="45">
        <f t="shared" si="34"/>
        <v>0</v>
      </c>
      <c r="N98" s="45">
        <f t="shared" si="34"/>
        <v>0</v>
      </c>
      <c r="O98" s="7">
        <f t="shared" si="28"/>
        <v>0</v>
      </c>
    </row>
    <row r="99" spans="1:15">
      <c r="A99" s="41"/>
      <c r="B99" s="41"/>
      <c r="C99" s="41"/>
      <c r="D99" s="41"/>
      <c r="E99" s="41">
        <v>72251</v>
      </c>
      <c r="F99" s="42" t="s">
        <v>105</v>
      </c>
      <c r="G99" s="25"/>
      <c r="H99" s="25"/>
      <c r="I99" s="25"/>
      <c r="J99" s="25"/>
      <c r="K99" s="25"/>
      <c r="L99" s="25"/>
      <c r="M99" s="25"/>
      <c r="N99" s="25"/>
      <c r="O99" s="7">
        <f t="shared" si="28"/>
        <v>0</v>
      </c>
    </row>
    <row r="100" spans="1:15">
      <c r="A100" s="41"/>
      <c r="B100" s="41"/>
      <c r="C100" s="41"/>
      <c r="D100" s="41"/>
      <c r="E100" s="41">
        <v>72252</v>
      </c>
      <c r="F100" s="42" t="s">
        <v>106</v>
      </c>
      <c r="G100" s="25"/>
      <c r="H100" s="25"/>
      <c r="I100" s="25"/>
      <c r="J100" s="25"/>
      <c r="K100" s="25"/>
      <c r="L100" s="25"/>
      <c r="M100" s="25"/>
      <c r="N100" s="25"/>
      <c r="O100" s="7">
        <f t="shared" si="28"/>
        <v>0</v>
      </c>
    </row>
    <row r="101" spans="1:15">
      <c r="A101" s="41"/>
      <c r="B101" s="41"/>
      <c r="C101" s="41"/>
      <c r="D101" s="41"/>
      <c r="E101" s="41">
        <v>72253</v>
      </c>
      <c r="F101" s="42" t="s">
        <v>107</v>
      </c>
      <c r="G101" s="25"/>
      <c r="H101" s="25"/>
      <c r="I101" s="25"/>
      <c r="J101" s="25"/>
      <c r="K101" s="25"/>
      <c r="L101" s="25"/>
      <c r="M101" s="25"/>
      <c r="N101" s="25"/>
      <c r="O101" s="7">
        <f t="shared" si="28"/>
        <v>0</v>
      </c>
    </row>
    <row r="102" spans="1:15">
      <c r="A102" s="41"/>
      <c r="B102" s="41"/>
      <c r="C102" s="41"/>
      <c r="D102" s="41"/>
      <c r="E102" s="41">
        <v>72259</v>
      </c>
      <c r="F102" s="42" t="s">
        <v>108</v>
      </c>
      <c r="G102" s="25"/>
      <c r="H102" s="25"/>
      <c r="I102" s="25"/>
      <c r="J102" s="25"/>
      <c r="K102" s="25"/>
      <c r="L102" s="25"/>
      <c r="M102" s="25"/>
      <c r="N102" s="25"/>
      <c r="O102" s="7">
        <f t="shared" si="28"/>
        <v>0</v>
      </c>
    </row>
    <row r="103" spans="1:15" s="30" customFormat="1">
      <c r="A103" s="39"/>
      <c r="B103" s="39"/>
      <c r="C103" s="39"/>
      <c r="D103" s="39">
        <v>7226</v>
      </c>
      <c r="E103" s="39"/>
      <c r="F103" s="40" t="s">
        <v>109</v>
      </c>
      <c r="G103" s="45">
        <f>SUM(G104:G105)</f>
        <v>0</v>
      </c>
      <c r="H103" s="45">
        <f t="shared" ref="H103:N103" si="35">SUM(H104:H105)</f>
        <v>0</v>
      </c>
      <c r="I103" s="45">
        <f t="shared" si="35"/>
        <v>0</v>
      </c>
      <c r="J103" s="45">
        <f t="shared" si="35"/>
        <v>0</v>
      </c>
      <c r="K103" s="45">
        <f t="shared" si="35"/>
        <v>0</v>
      </c>
      <c r="L103" s="45">
        <f t="shared" si="35"/>
        <v>0</v>
      </c>
      <c r="M103" s="45">
        <f t="shared" si="35"/>
        <v>0</v>
      </c>
      <c r="N103" s="45">
        <f t="shared" si="35"/>
        <v>0</v>
      </c>
      <c r="O103" s="7">
        <f t="shared" si="28"/>
        <v>0</v>
      </c>
    </row>
    <row r="104" spans="1:15">
      <c r="A104" s="41"/>
      <c r="B104" s="41"/>
      <c r="C104" s="41"/>
      <c r="D104" s="41"/>
      <c r="E104" s="41">
        <v>72261</v>
      </c>
      <c r="F104" s="42" t="s">
        <v>110</v>
      </c>
      <c r="G104" s="25"/>
      <c r="H104" s="25"/>
      <c r="I104" s="25"/>
      <c r="J104" s="25"/>
      <c r="K104" s="25"/>
      <c r="L104" s="25"/>
      <c r="M104" s="25"/>
      <c r="N104" s="25"/>
      <c r="O104" s="7">
        <f t="shared" si="28"/>
        <v>0</v>
      </c>
    </row>
    <row r="105" spans="1:15">
      <c r="A105" s="41"/>
      <c r="B105" s="41"/>
      <c r="C105" s="41"/>
      <c r="D105" s="41"/>
      <c r="E105" s="41">
        <v>72262</v>
      </c>
      <c r="F105" s="42" t="s">
        <v>111</v>
      </c>
      <c r="G105" s="25"/>
      <c r="H105" s="25"/>
      <c r="I105" s="25"/>
      <c r="J105" s="25"/>
      <c r="K105" s="25"/>
      <c r="L105" s="25"/>
      <c r="M105" s="25"/>
      <c r="N105" s="25"/>
      <c r="O105" s="7">
        <f t="shared" si="28"/>
        <v>0</v>
      </c>
    </row>
    <row r="106" spans="1:15" s="30" customFormat="1">
      <c r="A106" s="39"/>
      <c r="B106" s="39"/>
      <c r="C106" s="39"/>
      <c r="D106" s="39">
        <v>7227</v>
      </c>
      <c r="E106" s="39"/>
      <c r="F106" s="40" t="s">
        <v>112</v>
      </c>
      <c r="G106" s="45">
        <f>SUM(G107:G109)</f>
        <v>0</v>
      </c>
      <c r="H106" s="45">
        <f t="shared" ref="H106:N106" si="36">SUM(H107:H109)</f>
        <v>0</v>
      </c>
      <c r="I106" s="45">
        <f t="shared" si="36"/>
        <v>0</v>
      </c>
      <c r="J106" s="45">
        <f t="shared" si="36"/>
        <v>0</v>
      </c>
      <c r="K106" s="45">
        <f t="shared" si="36"/>
        <v>0</v>
      </c>
      <c r="L106" s="45">
        <f t="shared" si="36"/>
        <v>0</v>
      </c>
      <c r="M106" s="45">
        <f t="shared" si="36"/>
        <v>0</v>
      </c>
      <c r="N106" s="45">
        <f t="shared" si="36"/>
        <v>0</v>
      </c>
      <c r="O106" s="7">
        <f t="shared" si="28"/>
        <v>0</v>
      </c>
    </row>
    <row r="107" spans="1:15">
      <c r="A107" s="41"/>
      <c r="B107" s="41"/>
      <c r="C107" s="41"/>
      <c r="D107" s="41"/>
      <c r="E107" s="41">
        <v>72271</v>
      </c>
      <c r="F107" s="42" t="s">
        <v>113</v>
      </c>
      <c r="G107" s="25"/>
      <c r="H107" s="25"/>
      <c r="I107" s="25"/>
      <c r="J107" s="25"/>
      <c r="K107" s="25"/>
      <c r="L107" s="25"/>
      <c r="M107" s="25"/>
      <c r="N107" s="25"/>
      <c r="O107" s="7">
        <f t="shared" si="28"/>
        <v>0</v>
      </c>
    </row>
    <row r="108" spans="1:15">
      <c r="A108" s="41"/>
      <c r="B108" s="41"/>
      <c r="C108" s="41"/>
      <c r="D108" s="41"/>
      <c r="E108" s="41">
        <v>72272</v>
      </c>
      <c r="F108" s="42" t="s">
        <v>114</v>
      </c>
      <c r="G108" s="25"/>
      <c r="H108" s="25"/>
      <c r="I108" s="25"/>
      <c r="J108" s="25"/>
      <c r="K108" s="25"/>
      <c r="L108" s="25"/>
      <c r="M108" s="25"/>
      <c r="N108" s="25"/>
      <c r="O108" s="7">
        <f t="shared" si="28"/>
        <v>0</v>
      </c>
    </row>
    <row r="109" spans="1:15">
      <c r="A109" s="41"/>
      <c r="B109" s="41"/>
      <c r="C109" s="41"/>
      <c r="D109" s="41"/>
      <c r="E109" s="41">
        <v>72273</v>
      </c>
      <c r="F109" s="42" t="s">
        <v>115</v>
      </c>
      <c r="G109" s="25"/>
      <c r="H109" s="25"/>
      <c r="I109" s="25"/>
      <c r="J109" s="25"/>
      <c r="K109" s="25"/>
      <c r="L109" s="25"/>
      <c r="M109" s="25"/>
      <c r="N109" s="25"/>
      <c r="O109" s="7">
        <f t="shared" si="28"/>
        <v>0</v>
      </c>
    </row>
    <row r="110" spans="1:15">
      <c r="A110" s="17"/>
      <c r="B110" s="17"/>
      <c r="C110" s="17">
        <v>723</v>
      </c>
      <c r="D110" s="17"/>
      <c r="E110" s="17"/>
      <c r="F110" s="18" t="s">
        <v>116</v>
      </c>
      <c r="G110" s="19">
        <f>G111</f>
        <v>0</v>
      </c>
      <c r="H110" s="19">
        <f t="shared" ref="H110:N110" si="37">H111</f>
        <v>0</v>
      </c>
      <c r="I110" s="19">
        <f t="shared" si="37"/>
        <v>0</v>
      </c>
      <c r="J110" s="19">
        <f t="shared" si="37"/>
        <v>0</v>
      </c>
      <c r="K110" s="19">
        <f t="shared" si="37"/>
        <v>0</v>
      </c>
      <c r="L110" s="19">
        <f t="shared" si="37"/>
        <v>0</v>
      </c>
      <c r="M110" s="19">
        <f t="shared" si="37"/>
        <v>0</v>
      </c>
      <c r="N110" s="19">
        <f t="shared" si="37"/>
        <v>0</v>
      </c>
      <c r="O110" s="7">
        <f t="shared" si="28"/>
        <v>0</v>
      </c>
    </row>
    <row r="111" spans="1:15">
      <c r="A111" s="9"/>
      <c r="B111" s="9"/>
      <c r="C111" s="9"/>
      <c r="D111" s="9">
        <v>7231</v>
      </c>
      <c r="E111" s="23"/>
      <c r="F111" s="10" t="s">
        <v>117</v>
      </c>
      <c r="G111" s="34">
        <f>SUM(G112:G113)</f>
        <v>0</v>
      </c>
      <c r="H111" s="34">
        <f t="shared" ref="H111:N111" si="38">SUM(H112:H113)</f>
        <v>0</v>
      </c>
      <c r="I111" s="34">
        <f t="shared" si="38"/>
        <v>0</v>
      </c>
      <c r="J111" s="34">
        <f t="shared" si="38"/>
        <v>0</v>
      </c>
      <c r="K111" s="34">
        <f t="shared" si="38"/>
        <v>0</v>
      </c>
      <c r="L111" s="34">
        <f t="shared" si="38"/>
        <v>0</v>
      </c>
      <c r="M111" s="34">
        <f t="shared" si="38"/>
        <v>0</v>
      </c>
      <c r="N111" s="34">
        <f t="shared" si="38"/>
        <v>0</v>
      </c>
      <c r="O111" s="7">
        <f t="shared" si="28"/>
        <v>0</v>
      </c>
    </row>
    <row r="112" spans="1:15">
      <c r="A112" s="41"/>
      <c r="B112" s="41"/>
      <c r="C112" s="41"/>
      <c r="D112" s="41"/>
      <c r="E112" s="41">
        <v>72311</v>
      </c>
      <c r="F112" s="46" t="s">
        <v>118</v>
      </c>
      <c r="G112" s="25"/>
      <c r="H112" s="25"/>
      <c r="I112" s="25"/>
      <c r="J112" s="25"/>
      <c r="K112" s="25"/>
      <c r="L112" s="25"/>
      <c r="M112" s="25"/>
      <c r="N112" s="25"/>
      <c r="O112" s="7">
        <f t="shared" si="28"/>
        <v>0</v>
      </c>
    </row>
    <row r="113" spans="1:15">
      <c r="A113" s="41"/>
      <c r="B113" s="41"/>
      <c r="C113" s="41"/>
      <c r="D113" s="41"/>
      <c r="E113" s="41">
        <v>72319</v>
      </c>
      <c r="F113" s="46" t="s">
        <v>119</v>
      </c>
      <c r="G113" s="25"/>
      <c r="H113" s="25"/>
      <c r="I113" s="25"/>
      <c r="J113" s="25"/>
      <c r="K113" s="25"/>
      <c r="L113" s="25"/>
      <c r="M113" s="25"/>
      <c r="N113" s="25"/>
      <c r="O113" s="7">
        <f t="shared" si="28"/>
        <v>0</v>
      </c>
    </row>
    <row r="115" spans="1:15">
      <c r="A115" s="55" t="s">
        <v>120</v>
      </c>
      <c r="B115" s="55"/>
      <c r="C115" s="55"/>
      <c r="D115" s="55"/>
      <c r="E115" s="55"/>
      <c r="F115" s="47" t="s">
        <v>131</v>
      </c>
      <c r="G115" s="48" t="s">
        <v>121</v>
      </c>
      <c r="J115" s="49"/>
      <c r="K115" s="50" t="s">
        <v>122</v>
      </c>
      <c r="L115" s="51" t="s">
        <v>123</v>
      </c>
    </row>
    <row r="116" spans="1:15">
      <c r="A116" s="55" t="s">
        <v>124</v>
      </c>
      <c r="B116" s="55"/>
      <c r="C116" s="55"/>
      <c r="D116" s="55"/>
      <c r="F116" s="47" t="s">
        <v>125</v>
      </c>
      <c r="G116" s="69"/>
      <c r="H116" s="69"/>
      <c r="I116" s="69"/>
      <c r="J116" s="69"/>
    </row>
    <row r="117" spans="1:15">
      <c r="A117" s="55" t="s">
        <v>126</v>
      </c>
      <c r="B117" s="55"/>
      <c r="C117" s="55"/>
      <c r="D117" s="55"/>
      <c r="F117" s="47" t="s">
        <v>127</v>
      </c>
    </row>
    <row r="118" spans="1:15">
      <c r="A118" s="55" t="s">
        <v>128</v>
      </c>
      <c r="B118" s="55"/>
      <c r="C118" s="55"/>
      <c r="D118" s="55"/>
      <c r="E118" s="55"/>
      <c r="F118" s="47" t="s">
        <v>129</v>
      </c>
    </row>
  </sheetData>
  <sheetProtection selectLockedCells="1"/>
  <mergeCells count="27">
    <mergeCell ref="A115:E115"/>
    <mergeCell ref="A116:D116"/>
    <mergeCell ref="G116:J116"/>
    <mergeCell ref="A117:D117"/>
    <mergeCell ref="A118:E118"/>
    <mergeCell ref="A11:E11"/>
    <mergeCell ref="N8:O8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L9:L10"/>
    <mergeCell ref="M9:M10"/>
    <mergeCell ref="N9:N10"/>
    <mergeCell ref="O9:O10"/>
    <mergeCell ref="A7:O7"/>
    <mergeCell ref="A1:D1"/>
    <mergeCell ref="A2:D2"/>
    <mergeCell ref="A3:D3"/>
    <mergeCell ref="A4:D4"/>
    <mergeCell ref="A5:D5"/>
  </mergeCells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FP PRIHODA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2013-04-12T12:58:04Z</cp:lastPrinted>
  <dcterms:created xsi:type="dcterms:W3CDTF">2013-04-12T12:54:58Z</dcterms:created>
  <dcterms:modified xsi:type="dcterms:W3CDTF">2013-04-12T13:00:33Z</dcterms:modified>
</cp:coreProperties>
</file>