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65"/>
  </bookViews>
  <sheets>
    <sheet name="Rezultati skolsko" sheetId="1" r:id="rId1"/>
  </sheets>
  <definedNames>
    <definedName name="_FiltarBaze" localSheetId="0" hidden="1">'Rezultati skolsko'!$K$1:$K$28</definedName>
    <definedName name="_xlnm.Print_Area" localSheetId="0">'Rezultati skolsko'!$A$1:$N$1</definedName>
  </definedNames>
  <calcPr calcId="144525"/>
</workbook>
</file>

<file path=xl/calcChain.xml><?xml version="1.0" encoding="utf-8"?>
<calcChain xmlns="http://schemas.openxmlformats.org/spreadsheetml/2006/main">
  <c r="K2" i="1" l="1"/>
  <c r="L2" i="1" s="1"/>
  <c r="K10" i="1"/>
  <c r="L10" i="1" s="1"/>
  <c r="K11" i="1"/>
  <c r="L11" i="1" s="1"/>
  <c r="K20" i="1"/>
  <c r="L20" i="1" s="1"/>
  <c r="K15" i="1"/>
  <c r="L15" i="1" s="1"/>
  <c r="K5" i="1"/>
  <c r="L5" i="1" s="1"/>
  <c r="K23" i="1"/>
  <c r="L23" i="1" s="1"/>
  <c r="K6" i="1"/>
  <c r="L6" i="1" s="1"/>
  <c r="K12" i="1"/>
  <c r="L12" i="1" s="1"/>
  <c r="K13" i="1"/>
  <c r="L13" i="1" s="1"/>
  <c r="K7" i="1"/>
  <c r="L7" i="1" s="1"/>
  <c r="K21" i="1"/>
  <c r="L21" i="1" s="1"/>
  <c r="K4" i="1"/>
  <c r="L4" i="1" s="1"/>
  <c r="K18" i="1"/>
  <c r="L18" i="1" s="1"/>
  <c r="K16" i="1"/>
  <c r="L16" i="1" s="1"/>
  <c r="K25" i="1"/>
  <c r="L25" i="1" s="1"/>
  <c r="K26" i="1"/>
  <c r="L26" i="1" s="1"/>
  <c r="K8" i="1"/>
  <c r="L8" i="1" s="1"/>
  <c r="K27" i="1"/>
  <c r="L27" i="1" s="1"/>
  <c r="K9" i="1"/>
  <c r="L9" i="1" s="1"/>
  <c r="K22" i="1"/>
  <c r="L22" i="1" s="1"/>
  <c r="K3" i="1"/>
  <c r="L3" i="1" s="1"/>
  <c r="K24" i="1"/>
  <c r="L24" i="1" s="1"/>
  <c r="K17" i="1"/>
  <c r="L17" i="1" s="1"/>
  <c r="K19" i="1"/>
  <c r="L19" i="1" s="1"/>
  <c r="K14" i="1"/>
  <c r="L14" i="1" s="1"/>
</calcChain>
</file>

<file path=xl/sharedStrings.xml><?xml version="1.0" encoding="utf-8"?>
<sst xmlns="http://schemas.openxmlformats.org/spreadsheetml/2006/main" count="268" uniqueCount="126">
  <si>
    <t>MJ.</t>
  </si>
  <si>
    <t>IME</t>
  </si>
  <si>
    <t xml:space="preserve"> PREZIME </t>
  </si>
  <si>
    <t>Z1</t>
  </si>
  <si>
    <t>Z2</t>
  </si>
  <si>
    <t>Z3</t>
  </si>
  <si>
    <t>Z4</t>
  </si>
  <si>
    <t>Z5</t>
  </si>
  <si>
    <t>Z6</t>
  </si>
  <si>
    <t>%</t>
  </si>
  <si>
    <t>OIB</t>
  </si>
  <si>
    <t>RAZRED</t>
  </si>
  <si>
    <t>Ime mentora</t>
  </si>
  <si>
    <t>Prezime mentora</t>
  </si>
  <si>
    <t>Školska godina</t>
  </si>
  <si>
    <t>Broj kategorije</t>
  </si>
  <si>
    <t>Naziv škole</t>
  </si>
  <si>
    <t>Grad</t>
  </si>
  <si>
    <t>Šifra županije</t>
  </si>
  <si>
    <t>Program (odabrati)</t>
  </si>
  <si>
    <t>treći</t>
  </si>
  <si>
    <t>2016/2017</t>
  </si>
  <si>
    <t>ostale gimnazije</t>
  </si>
  <si>
    <t>Zagreb</t>
  </si>
  <si>
    <t>Marko</t>
  </si>
  <si>
    <t>Lovro</t>
  </si>
  <si>
    <t>Dražen</t>
  </si>
  <si>
    <t>Bičanić</t>
  </si>
  <si>
    <t>18746818429</t>
  </si>
  <si>
    <t>3. razred SŠ</t>
  </si>
  <si>
    <t>Alen</t>
  </si>
  <si>
    <t>Sućeska</t>
  </si>
  <si>
    <t>2016./2017.</t>
  </si>
  <si>
    <t>I. gimnazija</t>
  </si>
  <si>
    <t>Luka</t>
  </si>
  <si>
    <t>Cipar</t>
  </si>
  <si>
    <t>76717148717</t>
  </si>
  <si>
    <t>Ivan</t>
  </si>
  <si>
    <t>Sladoljev</t>
  </si>
  <si>
    <t>36762661536</t>
  </si>
  <si>
    <t>4. razred SŠ</t>
  </si>
  <si>
    <t>Ivan Petar</t>
  </si>
  <si>
    <t>Draškić</t>
  </si>
  <si>
    <t>01494431173</t>
  </si>
  <si>
    <t>3. razred OŠ</t>
  </si>
  <si>
    <t>Branimir</t>
  </si>
  <si>
    <t>Prelec</t>
  </si>
  <si>
    <t>30202536200</t>
  </si>
  <si>
    <t>Borna</t>
  </si>
  <si>
    <t>Lončar</t>
  </si>
  <si>
    <t>91664201606</t>
  </si>
  <si>
    <t>Fran</t>
  </si>
  <si>
    <t>Ana</t>
  </si>
  <si>
    <t>Ćosić</t>
  </si>
  <si>
    <t>Petar</t>
  </si>
  <si>
    <t>Marija</t>
  </si>
  <si>
    <t>Filip</t>
  </si>
  <si>
    <t>Juraj</t>
  </si>
  <si>
    <t>Gimnazija Tituša Brezovačkog</t>
  </si>
  <si>
    <t>Starčević</t>
  </si>
  <si>
    <t>56773824508</t>
  </si>
  <si>
    <t xml:space="preserve">Petra </t>
  </si>
  <si>
    <t>Fribert</t>
  </si>
  <si>
    <t>18795457165</t>
  </si>
  <si>
    <t>Ema</t>
  </si>
  <si>
    <t>Tiljak</t>
  </si>
  <si>
    <t>51083371494</t>
  </si>
  <si>
    <t xml:space="preserve">Paola </t>
  </si>
  <si>
    <t>Grobenski</t>
  </si>
  <si>
    <t>76941151839</t>
  </si>
  <si>
    <t>Pendić</t>
  </si>
  <si>
    <t>40162598115</t>
  </si>
  <si>
    <t>Vuić</t>
  </si>
  <si>
    <t>03756004805</t>
  </si>
  <si>
    <t>Mihael</t>
  </si>
  <si>
    <t>Petrinjak</t>
  </si>
  <si>
    <t>98578839050</t>
  </si>
  <si>
    <t>3.a</t>
  </si>
  <si>
    <t>JURAJ</t>
  </si>
  <si>
    <t>TOMAIĆ</t>
  </si>
  <si>
    <t>Milana</t>
  </si>
  <si>
    <t>Funduk</t>
  </si>
  <si>
    <t>Klasična gimnazija</t>
  </si>
  <si>
    <t>Zageb</t>
  </si>
  <si>
    <t>64787109984</t>
  </si>
  <si>
    <t>Krešić</t>
  </si>
  <si>
    <t>Pinter</t>
  </si>
  <si>
    <t>99437931954</t>
  </si>
  <si>
    <t>Kosalec</t>
  </si>
  <si>
    <t>29211947816</t>
  </si>
  <si>
    <t>Turalija</t>
  </si>
  <si>
    <t>3.c</t>
  </si>
  <si>
    <t>VII. gimnazija - Zagreb</t>
  </si>
  <si>
    <t>Barić</t>
  </si>
  <si>
    <t>4. C</t>
  </si>
  <si>
    <t>Nikolina</t>
  </si>
  <si>
    <t>Mišić</t>
  </si>
  <si>
    <t>XII. Gimnazija</t>
  </si>
  <si>
    <t>MAGDALENA</t>
  </si>
  <si>
    <t>ABRAMOVIĆ</t>
  </si>
  <si>
    <t>Tonka</t>
  </si>
  <si>
    <t>Podnar</t>
  </si>
  <si>
    <t>Privatna umjetnička gimnazija</t>
  </si>
  <si>
    <t>četvrti</t>
  </si>
  <si>
    <t>Runje</t>
  </si>
  <si>
    <t>III. Gimnazija - Zagreb</t>
  </si>
  <si>
    <t>REA</t>
  </si>
  <si>
    <t>NOVAKOVIĆ MATOŠIĆ</t>
  </si>
  <si>
    <t xml:space="preserve">KARLO </t>
  </si>
  <si>
    <t>KOSALEC</t>
  </si>
  <si>
    <t>JAN</t>
  </si>
  <si>
    <t>SASUNIĆ</t>
  </si>
  <si>
    <t>MISLAV</t>
  </si>
  <si>
    <t>RONČEVIĆ</t>
  </si>
  <si>
    <t>FILIP</t>
  </si>
  <si>
    <t>ŠKORO</t>
  </si>
  <si>
    <t>DORA</t>
  </si>
  <si>
    <t>VDOVIĆ</t>
  </si>
  <si>
    <t>LJUBO</t>
  </si>
  <si>
    <t>KORAJ</t>
  </si>
  <si>
    <t>IV.GIMNAZIJA</t>
  </si>
  <si>
    <t>ZAGREB</t>
  </si>
  <si>
    <t>MARGITA</t>
  </si>
  <si>
    <t>BRALIĆ</t>
  </si>
  <si>
    <t>Ukupno bodova  max. 273</t>
  </si>
  <si>
    <t>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</si>
</sst>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2" fillId="0" borderId="0"/>
    <xf numFmtId="0" fontId="4" fillId="3" borderId="2" applyNumberFormat="0" applyAlignment="0" applyProtection="0"/>
    <xf numFmtId="0" fontId="5" fillId="3" borderId="1" applyNumberFormat="0" applyAlignment="0" applyProtection="0"/>
    <xf numFmtId="0" fontId="6" fillId="4" borderId="3" applyNumberFormat="0" applyAlignment="0" applyProtection="0"/>
    <xf numFmtId="0" fontId="10" fillId="0" borderId="0"/>
    <xf numFmtId="0" fontId="1" fillId="0" borderId="0"/>
  </cellStyleXfs>
  <cellXfs count="30">
    <xf numFmtId="0" fontId="0" fillId="0" borderId="0" xfId="0" applyFont="1" applyAlignment="1">
      <alignment wrapText="1"/>
    </xf>
    <xf numFmtId="0" fontId="8" fillId="0" borderId="0" xfId="3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8" fillId="4" borderId="0" xfId="4" applyFont="1" applyBorder="1" applyAlignment="1">
      <alignment horizontal="center" vertical="center"/>
    </xf>
    <xf numFmtId="0" fontId="8" fillId="4" borderId="0" xfId="4" applyFont="1" applyBorder="1" applyAlignment="1">
      <alignment horizontal="center" vertical="center" wrapText="1"/>
    </xf>
    <xf numFmtId="49" fontId="8" fillId="4" borderId="0" xfId="4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49" fontId="11" fillId="0" borderId="0" xfId="5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Font="1" applyAlignment="1">
      <alignment horizontal="center" vertical="center" wrapText="1"/>
    </xf>
  </cellXfs>
  <cellStyles count="7">
    <cellStyle name="Izlaz" xfId="2" builtinId="21"/>
    <cellStyle name="Izračun" xfId="3" builtinId="22"/>
    <cellStyle name="Normal 2" xfId="1"/>
    <cellStyle name="Normal 2 2" xfId="6"/>
    <cellStyle name="Normal 3" xfId="5"/>
    <cellStyle name="Normalno" xfId="0" builtinId="0"/>
    <cellStyle name="Provjera ćelije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Normal="100" workbookViewId="0">
      <pane ySplit="1" topLeftCell="A5" activePane="bottomLeft" state="frozen"/>
      <selection activeCell="G1" sqref="G1"/>
      <selection pane="bottomLeft" activeCell="B28" sqref="B28"/>
    </sheetView>
  </sheetViews>
  <sheetFormatPr defaultColWidth="14.42578125" defaultRowHeight="12.75" customHeight="1" x14ac:dyDescent="0.2"/>
  <cols>
    <col min="1" max="1" width="4.85546875" style="11" customWidth="1"/>
    <col min="2" max="2" width="17" style="11" customWidth="1"/>
    <col min="3" max="3" width="18.28515625" style="11" customWidth="1"/>
    <col min="4" max="4" width="7.140625" style="11" customWidth="1"/>
    <col min="5" max="6" width="4" style="11" customWidth="1"/>
    <col min="7" max="9" width="3.85546875" style="11" customWidth="1"/>
    <col min="10" max="10" width="4" style="11" customWidth="1"/>
    <col min="11" max="11" width="8.42578125" style="11" customWidth="1"/>
    <col min="12" max="12" width="12.42578125" style="11" customWidth="1"/>
    <col min="13" max="13" width="24.85546875" style="17" customWidth="1"/>
    <col min="14" max="14" width="12.42578125" style="17" customWidth="1"/>
    <col min="15" max="15" width="14.42578125" style="11"/>
    <col min="16" max="16" width="16.28515625" style="11" customWidth="1"/>
    <col min="17" max="17" width="14.42578125" style="11"/>
    <col min="18" max="18" width="14.42578125" style="18"/>
    <col min="19" max="19" width="40.85546875" style="11" customWidth="1"/>
    <col min="20" max="20" width="34.28515625" style="11" customWidth="1"/>
    <col min="21" max="16384" width="14.42578125" style="11"/>
  </cols>
  <sheetData>
    <row r="1" spans="1:22" ht="40.5" customHeight="1" x14ac:dyDescent="0.2">
      <c r="A1" s="8" t="s">
        <v>0</v>
      </c>
      <c r="B1" s="8" t="s">
        <v>1</v>
      </c>
      <c r="C1" s="8" t="s">
        <v>2</v>
      </c>
      <c r="D1" s="8" t="s">
        <v>125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9" t="s">
        <v>124</v>
      </c>
      <c r="L1" s="9" t="s">
        <v>9</v>
      </c>
      <c r="M1" s="10" t="s">
        <v>10</v>
      </c>
      <c r="N1" s="10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19</v>
      </c>
      <c r="U1" s="9" t="s">
        <v>17</v>
      </c>
      <c r="V1" s="9" t="s">
        <v>18</v>
      </c>
    </row>
    <row r="2" spans="1:22" ht="12.75" customHeight="1" x14ac:dyDescent="0.25">
      <c r="A2" s="13">
        <v>1</v>
      </c>
      <c r="B2" s="13" t="s">
        <v>34</v>
      </c>
      <c r="C2" s="13" t="s">
        <v>85</v>
      </c>
      <c r="D2" s="13">
        <v>86</v>
      </c>
      <c r="E2" s="13">
        <v>9</v>
      </c>
      <c r="F2" s="13">
        <v>15</v>
      </c>
      <c r="G2" s="13">
        <v>30</v>
      </c>
      <c r="H2" s="13">
        <v>24</v>
      </c>
      <c r="I2" s="13">
        <v>24</v>
      </c>
      <c r="J2" s="13">
        <v>18</v>
      </c>
      <c r="K2" s="1">
        <f>E2+F2+G2+H2+I2+J2</f>
        <v>120</v>
      </c>
      <c r="L2" s="2">
        <f>K2/273</f>
        <v>0.43956043956043955</v>
      </c>
      <c r="M2" s="14" t="s">
        <v>84</v>
      </c>
      <c r="N2" s="13" t="s">
        <v>91</v>
      </c>
      <c r="O2" s="13" t="s">
        <v>56</v>
      </c>
      <c r="P2" s="13" t="s">
        <v>86</v>
      </c>
      <c r="Q2" s="15" t="s">
        <v>21</v>
      </c>
      <c r="R2" s="13">
        <v>427</v>
      </c>
      <c r="S2" s="13" t="s">
        <v>92</v>
      </c>
      <c r="T2" s="6" t="s">
        <v>22</v>
      </c>
      <c r="U2" s="13" t="s">
        <v>23</v>
      </c>
      <c r="V2" s="5"/>
    </row>
    <row r="3" spans="1:22" ht="12.75" customHeight="1" x14ac:dyDescent="0.2">
      <c r="A3" s="12">
        <v>2</v>
      </c>
      <c r="B3" s="5" t="s">
        <v>74</v>
      </c>
      <c r="C3" s="5" t="s">
        <v>75</v>
      </c>
      <c r="D3" s="5">
        <v>100</v>
      </c>
      <c r="E3" s="12">
        <v>24</v>
      </c>
      <c r="F3" s="12">
        <v>25</v>
      </c>
      <c r="G3" s="12">
        <v>22</v>
      </c>
      <c r="H3" s="12">
        <v>20</v>
      </c>
      <c r="I3" s="12">
        <v>15</v>
      </c>
      <c r="J3" s="12">
        <v>9</v>
      </c>
      <c r="K3" s="1">
        <f>E3+F3+G3+H3+I3+J3</f>
        <v>115</v>
      </c>
      <c r="L3" s="2">
        <f>K3/273</f>
        <v>0.42124542124542125</v>
      </c>
      <c r="M3" s="7" t="s">
        <v>76</v>
      </c>
      <c r="N3" s="5" t="s">
        <v>29</v>
      </c>
      <c r="O3" s="5" t="s">
        <v>52</v>
      </c>
      <c r="P3" s="5" t="s">
        <v>53</v>
      </c>
      <c r="Q3" s="5" t="s">
        <v>32</v>
      </c>
      <c r="R3" s="5">
        <v>427</v>
      </c>
      <c r="S3" s="5" t="s">
        <v>58</v>
      </c>
      <c r="T3" s="3" t="s">
        <v>22</v>
      </c>
      <c r="U3" s="5" t="s">
        <v>23</v>
      </c>
      <c r="V3" s="5">
        <v>21</v>
      </c>
    </row>
    <row r="4" spans="1:22" ht="12.75" customHeight="1" x14ac:dyDescent="0.2">
      <c r="A4" s="13">
        <v>3</v>
      </c>
      <c r="B4" s="5" t="s">
        <v>67</v>
      </c>
      <c r="C4" s="5" t="s">
        <v>68</v>
      </c>
      <c r="D4" s="5">
        <v>105</v>
      </c>
      <c r="E4" s="12">
        <v>12</v>
      </c>
      <c r="F4" s="12">
        <v>15</v>
      </c>
      <c r="G4" s="12">
        <v>30</v>
      </c>
      <c r="H4" s="12">
        <v>22</v>
      </c>
      <c r="I4" s="12">
        <v>27</v>
      </c>
      <c r="J4" s="12">
        <v>8</v>
      </c>
      <c r="K4" s="1">
        <f>E4+F4+G4+H4+I4+J4</f>
        <v>114</v>
      </c>
      <c r="L4" s="2">
        <f>K4/273</f>
        <v>0.4175824175824176</v>
      </c>
      <c r="M4" s="7" t="s">
        <v>69</v>
      </c>
      <c r="N4" s="5" t="s">
        <v>29</v>
      </c>
      <c r="O4" s="5" t="s">
        <v>52</v>
      </c>
      <c r="P4" s="5" t="s">
        <v>53</v>
      </c>
      <c r="Q4" s="5" t="s">
        <v>32</v>
      </c>
      <c r="R4" s="5">
        <v>427</v>
      </c>
      <c r="S4" s="5" t="s">
        <v>58</v>
      </c>
      <c r="T4" s="3" t="s">
        <v>22</v>
      </c>
      <c r="U4" s="5" t="s">
        <v>23</v>
      </c>
      <c r="V4" s="5"/>
    </row>
    <row r="5" spans="1:22" ht="12.75" customHeight="1" x14ac:dyDescent="0.2">
      <c r="A5" s="12">
        <v>4</v>
      </c>
      <c r="B5" s="5" t="s">
        <v>41</v>
      </c>
      <c r="C5" s="5" t="s">
        <v>42</v>
      </c>
      <c r="D5" s="5">
        <v>89</v>
      </c>
      <c r="E5" s="12">
        <v>22</v>
      </c>
      <c r="F5" s="12">
        <v>9</v>
      </c>
      <c r="G5" s="12">
        <v>27</v>
      </c>
      <c r="H5" s="12">
        <v>12</v>
      </c>
      <c r="I5" s="12">
        <v>21</v>
      </c>
      <c r="J5" s="12">
        <v>15</v>
      </c>
      <c r="K5" s="1">
        <f>E5+F5+G5+H5+I5+J5</f>
        <v>106</v>
      </c>
      <c r="L5" s="2">
        <f>K5/273</f>
        <v>0.38827838827838829</v>
      </c>
      <c r="M5" s="7" t="s">
        <v>43</v>
      </c>
      <c r="N5" s="5" t="s">
        <v>44</v>
      </c>
      <c r="O5" s="5" t="s">
        <v>30</v>
      </c>
      <c r="P5" s="5" t="s">
        <v>31</v>
      </c>
      <c r="Q5" s="5" t="s">
        <v>32</v>
      </c>
      <c r="R5" s="5">
        <v>427</v>
      </c>
      <c r="S5" s="4" t="s">
        <v>33</v>
      </c>
      <c r="T5" s="3" t="s">
        <v>22</v>
      </c>
      <c r="U5" s="4" t="s">
        <v>23</v>
      </c>
      <c r="V5" s="5"/>
    </row>
    <row r="6" spans="1:22" ht="12.75" customHeight="1" x14ac:dyDescent="0.2">
      <c r="A6" s="13">
        <v>5</v>
      </c>
      <c r="B6" s="26" t="s">
        <v>108</v>
      </c>
      <c r="C6" s="26" t="s">
        <v>109</v>
      </c>
      <c r="D6" s="26">
        <v>93</v>
      </c>
      <c r="E6" s="21">
        <v>10</v>
      </c>
      <c r="F6" s="21">
        <v>6</v>
      </c>
      <c r="G6" s="21">
        <v>8</v>
      </c>
      <c r="H6" s="21">
        <v>18</v>
      </c>
      <c r="I6" s="21">
        <v>42</v>
      </c>
      <c r="J6" s="21">
        <v>18</v>
      </c>
      <c r="K6" s="1">
        <f>E6+F6+G6+H6+I6+J6</f>
        <v>102</v>
      </c>
      <c r="L6" s="2">
        <f>K6/273</f>
        <v>0.37362637362637363</v>
      </c>
      <c r="M6" s="21">
        <v>984443931</v>
      </c>
      <c r="N6" s="26" t="s">
        <v>20</v>
      </c>
      <c r="O6" s="27" t="s">
        <v>54</v>
      </c>
      <c r="P6" s="27" t="s">
        <v>104</v>
      </c>
      <c r="Q6" s="23" t="s">
        <v>21</v>
      </c>
      <c r="R6" s="23">
        <v>427</v>
      </c>
      <c r="S6" s="28" t="s">
        <v>105</v>
      </c>
      <c r="T6" s="24" t="s">
        <v>22</v>
      </c>
      <c r="U6" s="27" t="s">
        <v>23</v>
      </c>
      <c r="V6" s="20">
        <v>21</v>
      </c>
    </row>
    <row r="7" spans="1:22" ht="12.75" customHeight="1" x14ac:dyDescent="0.2">
      <c r="A7" s="12">
        <v>6</v>
      </c>
      <c r="B7" s="5" t="s">
        <v>64</v>
      </c>
      <c r="C7" s="5" t="s">
        <v>65</v>
      </c>
      <c r="D7" s="5">
        <v>101</v>
      </c>
      <c r="E7" s="12">
        <v>12</v>
      </c>
      <c r="F7" s="12">
        <v>12</v>
      </c>
      <c r="G7" s="12">
        <v>11</v>
      </c>
      <c r="H7" s="12">
        <v>18</v>
      </c>
      <c r="I7" s="12">
        <v>24</v>
      </c>
      <c r="J7" s="12">
        <v>24</v>
      </c>
      <c r="K7" s="1">
        <f>E7+F7+G7+H7+I7+J7</f>
        <v>101</v>
      </c>
      <c r="L7" s="2">
        <f>K7/273</f>
        <v>0.36996336996336998</v>
      </c>
      <c r="M7" s="7" t="s">
        <v>66</v>
      </c>
      <c r="N7" s="5" t="s">
        <v>29</v>
      </c>
      <c r="O7" s="5" t="s">
        <v>52</v>
      </c>
      <c r="P7" s="5" t="s">
        <v>53</v>
      </c>
      <c r="Q7" s="5" t="s">
        <v>32</v>
      </c>
      <c r="R7" s="5">
        <v>427</v>
      </c>
      <c r="S7" s="5" t="s">
        <v>58</v>
      </c>
      <c r="T7" s="3" t="s">
        <v>22</v>
      </c>
      <c r="U7" s="5" t="s">
        <v>23</v>
      </c>
      <c r="V7" s="5"/>
    </row>
    <row r="8" spans="1:22" ht="12.75" customHeight="1" x14ac:dyDescent="0.2">
      <c r="A8" s="13">
        <v>7</v>
      </c>
      <c r="B8" s="5" t="s">
        <v>25</v>
      </c>
      <c r="C8" s="5" t="s">
        <v>70</v>
      </c>
      <c r="D8" s="5">
        <v>96</v>
      </c>
      <c r="E8" s="12">
        <v>14</v>
      </c>
      <c r="F8" s="12">
        <v>12</v>
      </c>
      <c r="G8" s="12">
        <v>7</v>
      </c>
      <c r="H8" s="12">
        <v>17</v>
      </c>
      <c r="I8" s="12">
        <v>36</v>
      </c>
      <c r="J8" s="12">
        <v>15</v>
      </c>
      <c r="K8" s="1">
        <f>E8+F8+G8+H8+I8+J8</f>
        <v>101</v>
      </c>
      <c r="L8" s="2">
        <f>K8/273</f>
        <v>0.36996336996336998</v>
      </c>
      <c r="M8" s="7" t="s">
        <v>71</v>
      </c>
      <c r="N8" s="5" t="s">
        <v>29</v>
      </c>
      <c r="O8" s="5" t="s">
        <v>52</v>
      </c>
      <c r="P8" s="5" t="s">
        <v>53</v>
      </c>
      <c r="Q8" s="5" t="s">
        <v>32</v>
      </c>
      <c r="R8" s="5">
        <v>427</v>
      </c>
      <c r="S8" s="5" t="s">
        <v>58</v>
      </c>
      <c r="T8" s="3" t="s">
        <v>22</v>
      </c>
      <c r="U8" s="5" t="s">
        <v>23</v>
      </c>
      <c r="V8" s="5"/>
    </row>
    <row r="9" spans="1:22" ht="12.75" customHeight="1" x14ac:dyDescent="0.2">
      <c r="A9" s="12">
        <v>8</v>
      </c>
      <c r="B9" s="5" t="s">
        <v>57</v>
      </c>
      <c r="C9" s="5" t="s">
        <v>72</v>
      </c>
      <c r="D9" s="5">
        <v>97</v>
      </c>
      <c r="E9" s="12">
        <v>6</v>
      </c>
      <c r="F9" s="12">
        <v>16</v>
      </c>
      <c r="G9" s="12">
        <v>7</v>
      </c>
      <c r="H9" s="12">
        <v>24</v>
      </c>
      <c r="I9" s="12">
        <v>27</v>
      </c>
      <c r="J9" s="12">
        <v>21</v>
      </c>
      <c r="K9" s="1">
        <f>E9+F9+G9+H9+I9+J9</f>
        <v>101</v>
      </c>
      <c r="L9" s="2">
        <f>K9/273</f>
        <v>0.36996336996336998</v>
      </c>
      <c r="M9" s="7" t="s">
        <v>73</v>
      </c>
      <c r="N9" s="5" t="s">
        <v>29</v>
      </c>
      <c r="O9" s="5" t="s">
        <v>52</v>
      </c>
      <c r="P9" s="5" t="s">
        <v>53</v>
      </c>
      <c r="Q9" s="5" t="s">
        <v>32</v>
      </c>
      <c r="R9" s="5">
        <v>427</v>
      </c>
      <c r="S9" s="5" t="s">
        <v>58</v>
      </c>
      <c r="T9" s="3" t="s">
        <v>22</v>
      </c>
      <c r="U9" s="5" t="s">
        <v>23</v>
      </c>
      <c r="V9" s="5">
        <v>21</v>
      </c>
    </row>
    <row r="10" spans="1:22" ht="12.75" customHeight="1" x14ac:dyDescent="0.2">
      <c r="A10" s="13">
        <v>9</v>
      </c>
      <c r="B10" s="5" t="s">
        <v>26</v>
      </c>
      <c r="C10" s="5" t="s">
        <v>27</v>
      </c>
      <c r="D10" s="5">
        <v>91</v>
      </c>
      <c r="E10" s="12">
        <v>6</v>
      </c>
      <c r="F10" s="12">
        <v>9</v>
      </c>
      <c r="G10" s="12">
        <v>21</v>
      </c>
      <c r="H10" s="12">
        <v>30</v>
      </c>
      <c r="I10" s="12">
        <v>6</v>
      </c>
      <c r="J10" s="12">
        <v>21</v>
      </c>
      <c r="K10" s="1">
        <f>E10+F10+G10+H10+I10+J10</f>
        <v>93</v>
      </c>
      <c r="L10" s="2">
        <f>K10/273</f>
        <v>0.34065934065934067</v>
      </c>
      <c r="M10" s="7" t="s">
        <v>28</v>
      </c>
      <c r="N10" s="5" t="s">
        <v>29</v>
      </c>
      <c r="O10" s="5" t="s">
        <v>30</v>
      </c>
      <c r="P10" s="5" t="s">
        <v>31</v>
      </c>
      <c r="Q10" s="5" t="s">
        <v>32</v>
      </c>
      <c r="R10" s="5">
        <v>427</v>
      </c>
      <c r="S10" s="4" t="s">
        <v>33</v>
      </c>
      <c r="T10" s="3" t="s">
        <v>22</v>
      </c>
      <c r="U10" s="4" t="s">
        <v>23</v>
      </c>
      <c r="V10" s="5"/>
    </row>
    <row r="11" spans="1:22" ht="12.75" customHeight="1" x14ac:dyDescent="0.2">
      <c r="A11" s="12">
        <v>10</v>
      </c>
      <c r="B11" s="5" t="s">
        <v>34</v>
      </c>
      <c r="C11" s="5" t="s">
        <v>35</v>
      </c>
      <c r="D11" s="5">
        <v>108</v>
      </c>
      <c r="E11" s="12">
        <v>20</v>
      </c>
      <c r="F11" s="12">
        <v>15</v>
      </c>
      <c r="G11" s="12">
        <v>13</v>
      </c>
      <c r="H11" s="12">
        <v>6</v>
      </c>
      <c r="I11" s="12">
        <v>21</v>
      </c>
      <c r="J11" s="12">
        <v>18</v>
      </c>
      <c r="K11" s="1">
        <f>E11+F11+G11+H11+I11+J11</f>
        <v>93</v>
      </c>
      <c r="L11" s="2">
        <f>K11/273</f>
        <v>0.34065934065934067</v>
      </c>
      <c r="M11" s="7" t="s">
        <v>36</v>
      </c>
      <c r="N11" s="5" t="s">
        <v>29</v>
      </c>
      <c r="O11" s="5" t="s">
        <v>30</v>
      </c>
      <c r="P11" s="5" t="s">
        <v>31</v>
      </c>
      <c r="Q11" s="5" t="s">
        <v>32</v>
      </c>
      <c r="R11" s="5">
        <v>427</v>
      </c>
      <c r="S11" s="4" t="s">
        <v>33</v>
      </c>
      <c r="T11" s="3" t="s">
        <v>22</v>
      </c>
      <c r="U11" s="4" t="s">
        <v>23</v>
      </c>
      <c r="V11" s="5"/>
    </row>
    <row r="12" spans="1:22" ht="12.75" customHeight="1" x14ac:dyDescent="0.2">
      <c r="A12" s="13">
        <v>11</v>
      </c>
      <c r="B12" s="5" t="s">
        <v>61</v>
      </c>
      <c r="C12" s="5" t="s">
        <v>62</v>
      </c>
      <c r="D12" s="5">
        <v>90</v>
      </c>
      <c r="E12" s="12">
        <v>15</v>
      </c>
      <c r="F12" s="12">
        <v>12</v>
      </c>
      <c r="G12" s="12">
        <v>8</v>
      </c>
      <c r="H12" s="12">
        <v>18</v>
      </c>
      <c r="I12" s="12">
        <v>24</v>
      </c>
      <c r="J12" s="12">
        <v>15</v>
      </c>
      <c r="K12" s="1">
        <f>E12+F12+G12+H12+I12+J12</f>
        <v>92</v>
      </c>
      <c r="L12" s="2">
        <f>K12/273</f>
        <v>0.33699633699633702</v>
      </c>
      <c r="M12" s="7" t="s">
        <v>63</v>
      </c>
      <c r="N12" s="5" t="s">
        <v>40</v>
      </c>
      <c r="O12" s="5" t="s">
        <v>52</v>
      </c>
      <c r="P12" s="5" t="s">
        <v>53</v>
      </c>
      <c r="Q12" s="5" t="s">
        <v>32</v>
      </c>
      <c r="R12" s="5">
        <v>427</v>
      </c>
      <c r="S12" s="5" t="s">
        <v>58</v>
      </c>
      <c r="T12" s="3" t="s">
        <v>22</v>
      </c>
      <c r="U12" s="5" t="s">
        <v>23</v>
      </c>
      <c r="V12" s="5"/>
    </row>
    <row r="13" spans="1:22" ht="12.75" customHeight="1" x14ac:dyDescent="0.2">
      <c r="A13" s="12">
        <v>12</v>
      </c>
      <c r="B13" s="26" t="s">
        <v>110</v>
      </c>
      <c r="C13" s="26" t="s">
        <v>111</v>
      </c>
      <c r="D13" s="26">
        <v>87</v>
      </c>
      <c r="E13" s="21">
        <v>3</v>
      </c>
      <c r="F13" s="21">
        <v>18</v>
      </c>
      <c r="G13" s="21">
        <v>9</v>
      </c>
      <c r="H13" s="21">
        <v>26</v>
      </c>
      <c r="I13" s="21">
        <v>27</v>
      </c>
      <c r="J13" s="21">
        <v>8</v>
      </c>
      <c r="K13" s="1">
        <f>E13+F13+G13+H13+I13+J13</f>
        <v>91</v>
      </c>
      <c r="L13" s="2">
        <f>K13/273</f>
        <v>0.33333333333333331</v>
      </c>
      <c r="M13" s="21">
        <v>85893042298</v>
      </c>
      <c r="N13" s="26" t="s">
        <v>20</v>
      </c>
      <c r="O13" s="27" t="s">
        <v>54</v>
      </c>
      <c r="P13" s="27" t="s">
        <v>104</v>
      </c>
      <c r="Q13" s="23" t="s">
        <v>21</v>
      </c>
      <c r="R13" s="23">
        <v>427</v>
      </c>
      <c r="S13" s="28" t="s">
        <v>105</v>
      </c>
      <c r="T13" s="24" t="s">
        <v>22</v>
      </c>
      <c r="U13" s="27" t="s">
        <v>23</v>
      </c>
      <c r="V13" s="20">
        <v>21</v>
      </c>
    </row>
    <row r="14" spans="1:22" ht="12.75" customHeight="1" x14ac:dyDescent="0.2">
      <c r="A14" s="13">
        <v>13</v>
      </c>
      <c r="B14" s="26" t="s">
        <v>106</v>
      </c>
      <c r="C14" s="26" t="s">
        <v>107</v>
      </c>
      <c r="D14" s="26">
        <v>98</v>
      </c>
      <c r="E14" s="21">
        <v>21</v>
      </c>
      <c r="F14" s="21">
        <v>9</v>
      </c>
      <c r="G14" s="21">
        <v>11</v>
      </c>
      <c r="H14" s="21">
        <v>12</v>
      </c>
      <c r="I14" s="21">
        <v>24</v>
      </c>
      <c r="J14" s="21">
        <v>13</v>
      </c>
      <c r="K14" s="1">
        <f>E14+F14+G14+H14+I14+J14</f>
        <v>90</v>
      </c>
      <c r="L14" s="2">
        <f>K14/273</f>
        <v>0.32967032967032966</v>
      </c>
      <c r="M14" s="21">
        <v>79765793276</v>
      </c>
      <c r="N14" s="26" t="s">
        <v>103</v>
      </c>
      <c r="O14" s="27" t="s">
        <v>54</v>
      </c>
      <c r="P14" s="27" t="s">
        <v>104</v>
      </c>
      <c r="Q14" s="23" t="s">
        <v>21</v>
      </c>
      <c r="R14" s="23">
        <v>427</v>
      </c>
      <c r="S14" s="28" t="s">
        <v>105</v>
      </c>
      <c r="T14" s="24" t="s">
        <v>22</v>
      </c>
      <c r="U14" s="27" t="s">
        <v>23</v>
      </c>
      <c r="V14" s="20">
        <v>21</v>
      </c>
    </row>
    <row r="15" spans="1:22" ht="12.75" customHeight="1" x14ac:dyDescent="0.2">
      <c r="A15" s="12">
        <v>14</v>
      </c>
      <c r="B15" s="5" t="s">
        <v>37</v>
      </c>
      <c r="C15" s="5" t="s">
        <v>38</v>
      </c>
      <c r="D15" s="5">
        <v>109</v>
      </c>
      <c r="E15" s="12">
        <v>6</v>
      </c>
      <c r="F15" s="12">
        <v>15</v>
      </c>
      <c r="G15" s="12">
        <v>15</v>
      </c>
      <c r="H15" s="12">
        <v>9</v>
      </c>
      <c r="I15" s="12">
        <v>27</v>
      </c>
      <c r="J15" s="12">
        <v>15</v>
      </c>
      <c r="K15" s="1">
        <f>E15+F15+G15+H15+I15+J15</f>
        <v>87</v>
      </c>
      <c r="L15" s="2">
        <f>K15/273</f>
        <v>0.31868131868131866</v>
      </c>
      <c r="M15" s="7" t="s">
        <v>39</v>
      </c>
      <c r="N15" s="5" t="s">
        <v>40</v>
      </c>
      <c r="O15" s="5" t="s">
        <v>30</v>
      </c>
      <c r="P15" s="5" t="s">
        <v>31</v>
      </c>
      <c r="Q15" s="5" t="s">
        <v>32</v>
      </c>
      <c r="R15" s="5">
        <v>427</v>
      </c>
      <c r="S15" s="4" t="s">
        <v>33</v>
      </c>
      <c r="T15" s="3" t="s">
        <v>22</v>
      </c>
      <c r="U15" s="4" t="s">
        <v>23</v>
      </c>
      <c r="V15" s="5"/>
    </row>
    <row r="16" spans="1:22" ht="12.75" customHeight="1" x14ac:dyDescent="0.2">
      <c r="A16" s="13">
        <v>15</v>
      </c>
      <c r="B16" s="26" t="s">
        <v>112</v>
      </c>
      <c r="C16" s="26" t="s">
        <v>113</v>
      </c>
      <c r="D16" s="26">
        <v>110</v>
      </c>
      <c r="E16" s="21">
        <v>15</v>
      </c>
      <c r="F16" s="21">
        <v>19</v>
      </c>
      <c r="G16" s="21">
        <v>8</v>
      </c>
      <c r="H16" s="21">
        <v>14</v>
      </c>
      <c r="I16" s="21">
        <v>15</v>
      </c>
      <c r="J16" s="21">
        <v>15</v>
      </c>
      <c r="K16" s="1">
        <f>E16+F16+G16+H16+I16+J16</f>
        <v>86</v>
      </c>
      <c r="L16" s="2">
        <f>K16/273</f>
        <v>0.31501831501831501</v>
      </c>
      <c r="M16" s="21">
        <v>54307363735</v>
      </c>
      <c r="N16" s="26" t="s">
        <v>103</v>
      </c>
      <c r="O16" s="27" t="s">
        <v>54</v>
      </c>
      <c r="P16" s="27" t="s">
        <v>104</v>
      </c>
      <c r="Q16" s="23" t="s">
        <v>21</v>
      </c>
      <c r="R16" s="23">
        <v>427</v>
      </c>
      <c r="S16" s="28" t="s">
        <v>105</v>
      </c>
      <c r="T16" s="24" t="s">
        <v>22</v>
      </c>
      <c r="U16" s="27" t="s">
        <v>23</v>
      </c>
      <c r="V16" s="20">
        <v>21</v>
      </c>
    </row>
    <row r="17" spans="1:22" ht="12.75" customHeight="1" x14ac:dyDescent="0.25">
      <c r="A17" s="12">
        <v>16</v>
      </c>
      <c r="B17" s="13" t="s">
        <v>78</v>
      </c>
      <c r="C17" s="13" t="s">
        <v>79</v>
      </c>
      <c r="D17" s="13">
        <v>85</v>
      </c>
      <c r="E17" s="13">
        <v>22</v>
      </c>
      <c r="F17" s="13">
        <v>18</v>
      </c>
      <c r="G17" s="13">
        <v>7</v>
      </c>
      <c r="H17" s="13">
        <v>18</v>
      </c>
      <c r="I17" s="13">
        <v>13</v>
      </c>
      <c r="J17" s="13">
        <v>8</v>
      </c>
      <c r="K17" s="1">
        <f>E17+F17+G17+H17+I17+J17</f>
        <v>86</v>
      </c>
      <c r="L17" s="2">
        <f>K17/273</f>
        <v>0.31501831501831501</v>
      </c>
      <c r="M17" s="13">
        <v>32055042205</v>
      </c>
      <c r="N17" s="13">
        <v>4</v>
      </c>
      <c r="O17" s="16" t="s">
        <v>80</v>
      </c>
      <c r="P17" s="16" t="s">
        <v>81</v>
      </c>
      <c r="Q17" s="15" t="s">
        <v>21</v>
      </c>
      <c r="R17" s="15">
        <v>427</v>
      </c>
      <c r="S17" s="16" t="s">
        <v>82</v>
      </c>
      <c r="T17" s="6" t="s">
        <v>22</v>
      </c>
      <c r="U17" s="16" t="s">
        <v>83</v>
      </c>
      <c r="V17" s="5">
        <v>21</v>
      </c>
    </row>
    <row r="18" spans="1:22" ht="12.75" customHeight="1" x14ac:dyDescent="0.2">
      <c r="A18" s="13">
        <v>17</v>
      </c>
      <c r="B18" s="5" t="s">
        <v>45</v>
      </c>
      <c r="C18" s="5" t="s">
        <v>46</v>
      </c>
      <c r="D18" s="5">
        <v>107</v>
      </c>
      <c r="E18" s="12">
        <v>11</v>
      </c>
      <c r="F18" s="12">
        <v>12</v>
      </c>
      <c r="G18" s="12">
        <v>13</v>
      </c>
      <c r="H18" s="12">
        <v>20</v>
      </c>
      <c r="I18" s="12">
        <v>15</v>
      </c>
      <c r="J18" s="12">
        <v>14</v>
      </c>
      <c r="K18" s="1">
        <f>E18+F18+G18+H18+I18+J18</f>
        <v>85</v>
      </c>
      <c r="L18" s="2">
        <f>K18/273</f>
        <v>0.31135531135531136</v>
      </c>
      <c r="M18" s="7" t="s">
        <v>47</v>
      </c>
      <c r="N18" s="5" t="s">
        <v>40</v>
      </c>
      <c r="O18" s="5" t="s">
        <v>30</v>
      </c>
      <c r="P18" s="5" t="s">
        <v>31</v>
      </c>
      <c r="Q18" s="5" t="s">
        <v>32</v>
      </c>
      <c r="R18" s="5">
        <v>427</v>
      </c>
      <c r="S18" s="4" t="s">
        <v>33</v>
      </c>
      <c r="T18" s="3" t="s">
        <v>22</v>
      </c>
      <c r="U18" s="4" t="s">
        <v>23</v>
      </c>
      <c r="V18" s="5"/>
    </row>
    <row r="19" spans="1:22" ht="12.75" customHeight="1" x14ac:dyDescent="0.25">
      <c r="A19" s="12">
        <v>18</v>
      </c>
      <c r="B19" s="13" t="s">
        <v>25</v>
      </c>
      <c r="C19" s="13" t="s">
        <v>90</v>
      </c>
      <c r="D19" s="13">
        <v>102</v>
      </c>
      <c r="E19" s="13">
        <v>12</v>
      </c>
      <c r="F19" s="13">
        <v>16</v>
      </c>
      <c r="G19" s="13">
        <v>11</v>
      </c>
      <c r="H19" s="13">
        <v>20</v>
      </c>
      <c r="I19" s="13">
        <v>15</v>
      </c>
      <c r="J19" s="13">
        <v>8</v>
      </c>
      <c r="K19" s="1">
        <f>E19+F19+G19+H19+I19+J19</f>
        <v>82</v>
      </c>
      <c r="L19" s="2">
        <f>K19/273</f>
        <v>0.30036630036630035</v>
      </c>
      <c r="M19" s="14" t="s">
        <v>89</v>
      </c>
      <c r="N19" s="13" t="s">
        <v>91</v>
      </c>
      <c r="O19" s="13" t="s">
        <v>56</v>
      </c>
      <c r="P19" s="13" t="s">
        <v>86</v>
      </c>
      <c r="Q19" s="15" t="s">
        <v>21</v>
      </c>
      <c r="R19" s="13">
        <v>427</v>
      </c>
      <c r="S19" s="13" t="s">
        <v>92</v>
      </c>
      <c r="T19" s="6" t="s">
        <v>22</v>
      </c>
      <c r="U19" s="13" t="s">
        <v>23</v>
      </c>
      <c r="V19" s="5">
        <v>21</v>
      </c>
    </row>
    <row r="20" spans="1:22" ht="12.75" customHeight="1" x14ac:dyDescent="0.2">
      <c r="A20" s="13">
        <v>19</v>
      </c>
      <c r="B20" s="5" t="s">
        <v>24</v>
      </c>
      <c r="C20" s="5" t="s">
        <v>59</v>
      </c>
      <c r="D20" s="5">
        <v>104</v>
      </c>
      <c r="E20" s="12">
        <v>11</v>
      </c>
      <c r="F20" s="12">
        <v>6</v>
      </c>
      <c r="G20" s="12">
        <v>19</v>
      </c>
      <c r="H20" s="12">
        <v>22</v>
      </c>
      <c r="I20" s="12">
        <v>12</v>
      </c>
      <c r="J20" s="12">
        <v>10</v>
      </c>
      <c r="K20" s="1">
        <f>E20+F20+G20+H20+I20+J20</f>
        <v>80</v>
      </c>
      <c r="L20" s="2">
        <f>K20/273</f>
        <v>0.29304029304029305</v>
      </c>
      <c r="M20" s="7" t="s">
        <v>60</v>
      </c>
      <c r="N20" s="5" t="s">
        <v>40</v>
      </c>
      <c r="O20" s="5" t="s">
        <v>52</v>
      </c>
      <c r="P20" s="5" t="s">
        <v>53</v>
      </c>
      <c r="Q20" s="5" t="s">
        <v>32</v>
      </c>
      <c r="R20" s="5">
        <v>427</v>
      </c>
      <c r="S20" s="5" t="s">
        <v>58</v>
      </c>
      <c r="T20" s="3" t="s">
        <v>22</v>
      </c>
      <c r="U20" s="5" t="s">
        <v>23</v>
      </c>
      <c r="V20" s="5"/>
    </row>
    <row r="21" spans="1:22" ht="12.75" customHeight="1" x14ac:dyDescent="0.2">
      <c r="A21" s="12">
        <v>20</v>
      </c>
      <c r="B21" s="21" t="s">
        <v>116</v>
      </c>
      <c r="C21" s="21" t="s">
        <v>117</v>
      </c>
      <c r="D21" s="21">
        <v>106</v>
      </c>
      <c r="E21" s="21">
        <v>8</v>
      </c>
      <c r="F21" s="21">
        <v>9</v>
      </c>
      <c r="G21" s="21">
        <v>6</v>
      </c>
      <c r="H21" s="21">
        <v>18</v>
      </c>
      <c r="I21" s="21">
        <v>15</v>
      </c>
      <c r="J21" s="21">
        <v>16</v>
      </c>
      <c r="K21" s="1">
        <f>E21+F21+G21+H21+I21+J21</f>
        <v>72</v>
      </c>
      <c r="L21" s="2">
        <f>K21/273</f>
        <v>0.26373626373626374</v>
      </c>
      <c r="M21" s="21">
        <v>1099348373</v>
      </c>
      <c r="N21" s="21">
        <v>3</v>
      </c>
      <c r="O21" s="20" t="s">
        <v>118</v>
      </c>
      <c r="P21" s="20" t="s">
        <v>119</v>
      </c>
      <c r="Q21" s="23" t="s">
        <v>21</v>
      </c>
      <c r="R21" s="23"/>
      <c r="S21" s="20" t="s">
        <v>120</v>
      </c>
      <c r="T21" s="24" t="s">
        <v>22</v>
      </c>
      <c r="U21" s="20" t="s">
        <v>121</v>
      </c>
      <c r="V21" s="5">
        <v>21</v>
      </c>
    </row>
    <row r="22" spans="1:22" ht="12.75" customHeight="1" x14ac:dyDescent="0.2">
      <c r="A22" s="13">
        <v>21</v>
      </c>
      <c r="B22" s="26" t="s">
        <v>114</v>
      </c>
      <c r="C22" s="26" t="s">
        <v>115</v>
      </c>
      <c r="D22" s="26">
        <v>103</v>
      </c>
      <c r="E22" s="21">
        <v>11</v>
      </c>
      <c r="F22" s="21">
        <v>6</v>
      </c>
      <c r="G22" s="21">
        <v>4</v>
      </c>
      <c r="H22" s="21">
        <v>12</v>
      </c>
      <c r="I22" s="21">
        <v>15</v>
      </c>
      <c r="J22" s="21">
        <v>22</v>
      </c>
      <c r="K22" s="1">
        <f>E22+F22+G22+H22+I22+J22</f>
        <v>70</v>
      </c>
      <c r="L22" s="2">
        <f>K22/273</f>
        <v>0.25641025641025639</v>
      </c>
      <c r="M22" s="21">
        <v>99924682403</v>
      </c>
      <c r="N22" s="26" t="s">
        <v>20</v>
      </c>
      <c r="O22" s="28" t="s">
        <v>54</v>
      </c>
      <c r="P22" s="28" t="s">
        <v>104</v>
      </c>
      <c r="Q22" s="23" t="s">
        <v>21</v>
      </c>
      <c r="R22" s="23">
        <v>427</v>
      </c>
      <c r="S22" s="28" t="s">
        <v>105</v>
      </c>
      <c r="T22" s="24" t="s">
        <v>22</v>
      </c>
      <c r="U22" s="28" t="s">
        <v>23</v>
      </c>
      <c r="V22" s="20">
        <v>21</v>
      </c>
    </row>
    <row r="23" spans="1:22" ht="12.75" customHeight="1" x14ac:dyDescent="0.25">
      <c r="A23" s="12">
        <v>22</v>
      </c>
      <c r="B23" s="13" t="s">
        <v>55</v>
      </c>
      <c r="C23" s="13" t="s">
        <v>88</v>
      </c>
      <c r="D23" s="13">
        <v>94</v>
      </c>
      <c r="E23" s="13">
        <v>5</v>
      </c>
      <c r="F23" s="13">
        <v>9</v>
      </c>
      <c r="G23" s="13">
        <v>17</v>
      </c>
      <c r="H23" s="13">
        <v>18</v>
      </c>
      <c r="I23" s="13">
        <v>9</v>
      </c>
      <c r="J23" s="13">
        <v>8</v>
      </c>
      <c r="K23" s="1">
        <f>E23+F23+G23+H23+I23+J23</f>
        <v>66</v>
      </c>
      <c r="L23" s="2">
        <f>K23/273</f>
        <v>0.24175824175824176</v>
      </c>
      <c r="M23" s="14" t="s">
        <v>87</v>
      </c>
      <c r="N23" s="13" t="s">
        <v>77</v>
      </c>
      <c r="O23" s="13" t="s">
        <v>56</v>
      </c>
      <c r="P23" s="13" t="s">
        <v>86</v>
      </c>
      <c r="Q23" s="15" t="s">
        <v>21</v>
      </c>
      <c r="R23" s="13">
        <v>427</v>
      </c>
      <c r="S23" s="13" t="s">
        <v>92</v>
      </c>
      <c r="T23" s="6" t="s">
        <v>22</v>
      </c>
      <c r="U23" s="13" t="s">
        <v>23</v>
      </c>
      <c r="V23" s="5">
        <v>21</v>
      </c>
    </row>
    <row r="24" spans="1:22" ht="12.75" customHeight="1" x14ac:dyDescent="0.2">
      <c r="A24" s="13">
        <v>23</v>
      </c>
      <c r="B24" s="21" t="s">
        <v>98</v>
      </c>
      <c r="C24" s="21" t="s">
        <v>99</v>
      </c>
      <c r="D24" s="21">
        <v>95</v>
      </c>
      <c r="E24" s="22">
        <v>7</v>
      </c>
      <c r="F24" s="22">
        <v>9</v>
      </c>
      <c r="G24" s="22">
        <v>7</v>
      </c>
      <c r="H24" s="22">
        <v>12</v>
      </c>
      <c r="I24" s="22">
        <v>15</v>
      </c>
      <c r="J24" s="22">
        <v>15</v>
      </c>
      <c r="K24" s="1">
        <f>E24+F24+G24+H24+I24+J24</f>
        <v>65</v>
      </c>
      <c r="L24" s="2">
        <f>K24/273</f>
        <v>0.23809523809523808</v>
      </c>
      <c r="M24" s="21">
        <v>33230012547</v>
      </c>
      <c r="N24" s="21">
        <v>3</v>
      </c>
      <c r="O24" s="20" t="s">
        <v>100</v>
      </c>
      <c r="P24" s="20" t="s">
        <v>101</v>
      </c>
      <c r="Q24" s="23" t="s">
        <v>21</v>
      </c>
      <c r="R24" s="23">
        <v>427</v>
      </c>
      <c r="S24" s="20" t="s">
        <v>102</v>
      </c>
      <c r="T24" s="25" t="s">
        <v>22</v>
      </c>
      <c r="U24" s="20" t="s">
        <v>23</v>
      </c>
      <c r="V24" s="20">
        <v>21</v>
      </c>
    </row>
    <row r="25" spans="1:22" ht="12.75" customHeight="1" x14ac:dyDescent="0.2">
      <c r="A25" s="12">
        <v>24</v>
      </c>
      <c r="B25" s="21" t="s">
        <v>122</v>
      </c>
      <c r="C25" s="21" t="s">
        <v>123</v>
      </c>
      <c r="D25" s="21">
        <v>92</v>
      </c>
      <c r="E25" s="21">
        <v>12</v>
      </c>
      <c r="F25" s="21">
        <v>12</v>
      </c>
      <c r="G25" s="21">
        <v>8</v>
      </c>
      <c r="H25" s="21">
        <v>12</v>
      </c>
      <c r="I25" s="21">
        <v>15</v>
      </c>
      <c r="J25" s="21">
        <v>5</v>
      </c>
      <c r="K25" s="1">
        <f>E25+F25+G25+H25+I25+J25</f>
        <v>64</v>
      </c>
      <c r="L25" s="2">
        <f>K25/273</f>
        <v>0.23443223443223443</v>
      </c>
      <c r="M25" s="29">
        <v>30998483</v>
      </c>
      <c r="N25" s="21">
        <v>3</v>
      </c>
      <c r="O25" s="20" t="s">
        <v>118</v>
      </c>
      <c r="P25" s="20" t="s">
        <v>119</v>
      </c>
      <c r="Q25" s="23" t="s">
        <v>21</v>
      </c>
      <c r="R25" s="23"/>
      <c r="S25" s="20" t="s">
        <v>120</v>
      </c>
      <c r="T25" s="24" t="s">
        <v>22</v>
      </c>
      <c r="U25" s="20" t="s">
        <v>121</v>
      </c>
      <c r="V25" s="5">
        <v>21</v>
      </c>
    </row>
    <row r="26" spans="1:22" ht="12.75" customHeight="1" x14ac:dyDescent="0.2">
      <c r="A26" s="13">
        <v>25</v>
      </c>
      <c r="B26" s="5" t="s">
        <v>48</v>
      </c>
      <c r="C26" s="5" t="s">
        <v>49</v>
      </c>
      <c r="D26" s="5">
        <v>88</v>
      </c>
      <c r="E26" s="12">
        <v>7</v>
      </c>
      <c r="F26" s="12">
        <v>6</v>
      </c>
      <c r="G26" s="12">
        <v>11</v>
      </c>
      <c r="H26" s="12">
        <v>17</v>
      </c>
      <c r="I26" s="12">
        <v>12</v>
      </c>
      <c r="J26" s="12">
        <v>10</v>
      </c>
      <c r="K26" s="1">
        <f>E26+F26+G26+H26+I26+J26</f>
        <v>63</v>
      </c>
      <c r="L26" s="2">
        <f>K26/273</f>
        <v>0.23076923076923078</v>
      </c>
      <c r="M26" s="7" t="s">
        <v>50</v>
      </c>
      <c r="N26" s="5" t="s">
        <v>29</v>
      </c>
      <c r="O26" s="5" t="s">
        <v>30</v>
      </c>
      <c r="P26" s="5" t="s">
        <v>31</v>
      </c>
      <c r="Q26" s="5" t="s">
        <v>32</v>
      </c>
      <c r="R26" s="5">
        <v>427</v>
      </c>
      <c r="S26" s="4" t="s">
        <v>33</v>
      </c>
      <c r="T26" s="3" t="s">
        <v>22</v>
      </c>
      <c r="U26" s="4" t="s">
        <v>23</v>
      </c>
      <c r="V26" s="5"/>
    </row>
    <row r="27" spans="1:22" ht="12.75" customHeight="1" x14ac:dyDescent="0.25">
      <c r="A27" s="12">
        <v>26</v>
      </c>
      <c r="B27" s="13" t="s">
        <v>51</v>
      </c>
      <c r="C27" s="13" t="s">
        <v>93</v>
      </c>
      <c r="D27" s="13">
        <v>99</v>
      </c>
      <c r="E27" s="13">
        <v>12</v>
      </c>
      <c r="F27" s="13">
        <v>15</v>
      </c>
      <c r="G27" s="13">
        <v>9</v>
      </c>
      <c r="H27" s="13">
        <v>12</v>
      </c>
      <c r="I27" s="13">
        <v>6</v>
      </c>
      <c r="J27" s="13">
        <v>8</v>
      </c>
      <c r="K27" s="1">
        <f>E27+F27+G27+H27+I27+J27</f>
        <v>62</v>
      </c>
      <c r="L27" s="2">
        <f>K27/273</f>
        <v>0.2271062271062271</v>
      </c>
      <c r="M27" s="13">
        <v>93816345363</v>
      </c>
      <c r="N27" s="13" t="s">
        <v>94</v>
      </c>
      <c r="O27" s="16" t="s">
        <v>95</v>
      </c>
      <c r="P27" s="16" t="s">
        <v>96</v>
      </c>
      <c r="Q27" s="15" t="s">
        <v>21</v>
      </c>
      <c r="R27" s="15">
        <v>427</v>
      </c>
      <c r="S27" s="16" t="s">
        <v>97</v>
      </c>
      <c r="T27" s="6" t="s">
        <v>22</v>
      </c>
      <c r="U27" s="16" t="s">
        <v>23</v>
      </c>
      <c r="V27" s="5"/>
    </row>
    <row r="28" spans="1:22" ht="12.75" customHeight="1" x14ac:dyDescent="0.2">
      <c r="A28" s="13"/>
      <c r="S28" s="19"/>
      <c r="T28" s="19"/>
      <c r="U28" s="19"/>
      <c r="V28" s="19"/>
    </row>
    <row r="29" spans="1:22" ht="12.75" customHeight="1" x14ac:dyDescent="0.2">
      <c r="A29" s="12"/>
    </row>
  </sheetData>
  <sortState ref="A2:V27">
    <sortCondition descending="1" ref="K2:K27"/>
  </sortState>
  <dataValidations count="8">
    <dataValidation type="whole" allowBlank="1" showErrorMessage="1" sqref="R2:R7 R9:R27">
      <formula1>1</formula1>
      <formula2>2000</formula2>
    </dataValidation>
    <dataValidation allowBlank="1" showErrorMessage="1" sqref="S2:S12 T28 S18:S28"/>
    <dataValidation type="list" allowBlank="1" showErrorMessage="1" sqref="T2:T27">
      <formula1>"prirodoslovno-matematička gimnazija, ostale gimnazije, ostale škole"</formula1>
    </dataValidation>
    <dataValidation type="list" allowBlank="1" showErrorMessage="1" sqref="Q8 Q18:Q27">
      <formula1>"2016/2017"</formula1>
    </dataValidation>
    <dataValidation type="textLength" operator="equal" allowBlank="1" showErrorMessage="1" sqref="M2:M5 M7 M9:M27">
      <formula1>11</formula1>
      <formula2>0</formula2>
    </dataValidation>
    <dataValidation type="list" allowBlank="1" showErrorMessage="1" sqref="Q2:Q7 Q9:Q17">
      <formula1>$BA$1:$BA$2</formula1>
      <formula2>0</formula2>
    </dataValidation>
    <dataValidation type="list" allowBlank="1" showErrorMessage="1" sqref="N2:N7 N9:N17">
      <formula1>$BB$1:$BB$1</formula1>
    </dataValidation>
    <dataValidation type="whole" allowBlank="1" showErrorMessage="1" sqref="A2:A29">
      <formula1>1</formula1>
      <formula2>5555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Rezultati skolsko</vt:lpstr>
      <vt:lpstr>'Rezultati skolsko'!Podrucje_ispisa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Guest</cp:lastModifiedBy>
  <cp:lastPrinted>2016-02-13T14:26:48Z</cp:lastPrinted>
  <dcterms:created xsi:type="dcterms:W3CDTF">2016-02-10T18:35:23Z</dcterms:created>
  <dcterms:modified xsi:type="dcterms:W3CDTF">2017-03-03T14:44:30Z</dcterms:modified>
</cp:coreProperties>
</file>