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65CB5618-CECA-4E4B-946A-6B2D4BFE4E90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13" i="1" l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<sst xmlns="http://schemas.openxmlformats.org/spreadsheetml/2006/main" count="27" uniqueCount="22">
  <si>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</si>
  <si>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</si>
  <si>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</si>
  <si>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</si>
  <si>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</si>
  <si>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</si>
  <si>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</si>
  <si>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</si>
  <si>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</si>
  <si>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BRŠADIN</t>
  </si>
  <si>
    <t>Adresa: Duje Zaharića 1</t>
  </si>
  <si>
    <t>Poštanski broj i grad: 32222 Bršadin</t>
  </si>
  <si>
    <t>E-pošta: ured@os-brsadin.skole.hr</t>
  </si>
  <si>
    <t>T: Telefonski broj: 032/569-802</t>
  </si>
  <si>
    <t>DRŽAVNI PRORAČUN RH</t>
  </si>
  <si>
    <t>Travanj 2024.g.</t>
  </si>
  <si>
    <t>3111 BRUTO PLAĆE ZA REDOVAN RAD  ZA 7//24</t>
  </si>
  <si>
    <t>3114 PLAĆE ZA POSEBNE UVIJETE RADA 7/24</t>
  </si>
  <si>
    <t>3132 DOPRINOSI ZA OBVEZNO ZDRAVSTVENO OSIGURANJE 7/24</t>
  </si>
  <si>
    <t>3212 PRIJEVOZ ZA 7/24</t>
  </si>
  <si>
    <t>3113 PLAĆE ZA PREKOVREMENI RAD 7/24</t>
  </si>
  <si>
    <t>3295 NOVČANA NAKNADA POSLODAVCA ZBOG NEZAPOŠLJAVANJA OSOBA S INVALIDITETOM ZA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</si>
</sst>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28" fillId="0" borderId="0" xfId="0" applyFont="1">
      <alignment vertical="top" wrapText="1"/>
    </xf>
    <xf numFmtId="0" fontId="28" fillId="2" borderId="0" xfId="0" applyFont="1" applyFill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5" totalsRowDxfId="14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3" totalsRowDxfId="1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" totalsRowDxfId="1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9" totalsRowDxfId="8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7" totalsRowDxfId="6"/>
    <tableColumn id="11" xr3:uid="{00000000-0010-0000-0000-00000B000000}" name="Iznos" totalsRowFunction="count" dataDxfId="5" totalsRowDxfId="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5" zoomScale="110" zoomScaleNormal="110" workbookViewId="0">
      <selection activeCell="E12" sqref="E12"/>
    </sheetView>
  </sheetViews>
  <sheetFormatPr defaultColWidth="9" defaultRowHeight="33.9" customHeight="1" x14ac:dyDescent="0.3"/>
  <cols>
    <col min="1" max="1" width="37.109375" style="6" customWidth="1"/>
    <col min="2" max="2" width="24.6640625" style="6" customWidth="1"/>
    <col min="3" max="3" width="27.5546875" style="6" customWidth="1"/>
    <col min="4" max="4" width="31.5546875" style="6" customWidth="1"/>
    <col min="5" max="5" width="21.44140625" style="6" customWidth="1"/>
    <col min="6" max="6" width="0.33203125" style="1" customWidth="1"/>
    <col min="7" max="7" width="11.33203125" style="1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6" t="s">
        <v>9</v>
      </c>
      <c r="B1" s="26"/>
      <c r="C1" s="26"/>
      <c r="D1" s="26"/>
      <c r="E1" s="26"/>
      <c r="F1" s="3"/>
    </row>
    <row r="2" spans="1:7" ht="37.5" customHeight="1" thickTop="1" x14ac:dyDescent="0.3">
      <c r="A2" s="27" t="s">
        <v>10</v>
      </c>
      <c r="B2" s="27"/>
      <c r="C2" s="9" t="s">
        <v>13</v>
      </c>
      <c r="D2" s="29" t="s">
        <v>12</v>
      </c>
      <c r="E2" s="29"/>
      <c r="F2" s="4"/>
    </row>
    <row r="3" spans="1:7" ht="47.25" customHeight="1" x14ac:dyDescent="0.3">
      <c r="A3" s="28" t="s">
        <v>11</v>
      </c>
      <c r="B3" s="28"/>
      <c r="C3" s="10"/>
      <c r="D3" s="30"/>
      <c r="E3" s="30"/>
      <c r="F3" s="4"/>
    </row>
    <row r="4" spans="1:7" ht="44.1" customHeight="1" x14ac:dyDescent="0.3">
      <c r="A4" s="8" t="s">
        <v>15</v>
      </c>
      <c r="B4" s="7"/>
      <c r="C4" s="7"/>
      <c r="D4" s="7"/>
      <c r="E4" s="7"/>
    </row>
    <row r="5" spans="1:7" ht="44.1" customHeight="1" x14ac:dyDescent="0.3">
      <c r="A5" s="25" t="s">
        <v>8</v>
      </c>
      <c r="B5" s="25"/>
      <c r="C5" s="25"/>
      <c r="D5" s="25"/>
      <c r="E5" s="25"/>
    </row>
    <row r="6" spans="1:7" s="2" customFormat="1" ht="33.9" customHeight="1" x14ac:dyDescent="0.3">
      <c r="A6" s="5" t="s">
        <v>4</v>
      </c>
      <c r="B6" s="5" t="s">
        <v>5</v>
      </c>
      <c r="C6" s="5" t="s">
        <v>6</v>
      </c>
      <c r="D6" s="5" t="s">
        <v>7</v>
      </c>
      <c r="E6" s="5" t="s">
        <v>0</v>
      </c>
      <c r="G6" s="12"/>
    </row>
    <row r="7" spans="1:7" s="17" customFormat="1" ht="33.75" customHeight="1" x14ac:dyDescent="0.3">
      <c r="A7" s="13" t="s">
        <v>2</v>
      </c>
      <c r="B7" s="13"/>
      <c r="C7" s="14"/>
      <c r="D7" s="15" t="s">
        <v>16</v>
      </c>
      <c r="E7" s="16">
        <v>43305.919999999998</v>
      </c>
      <c r="G7" s="18"/>
    </row>
    <row r="8" spans="1:7" s="17" customFormat="1" ht="33.75" customHeight="1" x14ac:dyDescent="0.3">
      <c r="A8" s="13" t="s">
        <v>2</v>
      </c>
      <c r="B8" s="13" t="str">
        <f t="array" ref="B8">IFERROR(INDEX(#REF!,SMALL(IF(#REF!=rngInvoice,ROW(#REF!)-ROW(#REF!)), ROW(2:2)), MATCH($B$6,#REF!, 0)),"")</f>
        <v/>
      </c>
      <c r="C8" s="14" t="str">
        <f t="array" ref="C8">IFERROR(INDEX(#REF!,SMALL(IF(#REF!=rngInvoice,ROW(#REF!)-ROW(#REF!)), ROW(2:2)), MATCH($C$6,#REF!, 0)),"")</f>
        <v/>
      </c>
      <c r="D8" s="15" t="s">
        <v>17</v>
      </c>
      <c r="E8" s="16">
        <v>0</v>
      </c>
      <c r="G8" s="18"/>
    </row>
    <row r="9" spans="1:7" s="17" customFormat="1" ht="33.75" customHeight="1" x14ac:dyDescent="0.3">
      <c r="A9" s="13" t="s">
        <v>2</v>
      </c>
      <c r="B9" s="13" t="str">
        <f t="array" ref="B9">IFERROR(INDEX(#REF!,SMALL(IF(#REF!=rngInvoice,ROW(#REF!)-ROW(#REF!)), ROW(2:2)), MATCH($B$6,#REF!, 0)),"")</f>
        <v/>
      </c>
      <c r="C9" s="14" t="str">
        <f t="array" ref="C9">IFERROR(INDEX(#REF!,SMALL(IF(#REF!=rngInvoice,ROW(#REF!)-ROW(#REF!)), ROW(2:2)), MATCH($C$6,#REF!, 0)),"")</f>
        <v/>
      </c>
      <c r="D9" s="15" t="s">
        <v>20</v>
      </c>
      <c r="E9" s="16">
        <v>93.59</v>
      </c>
      <c r="G9" s="18"/>
    </row>
    <row r="10" spans="1:7" s="17" customFormat="1" ht="33.75" customHeight="1" x14ac:dyDescent="0.3">
      <c r="A10" s="13" t="s">
        <v>14</v>
      </c>
      <c r="B10" s="13">
        <v>18683136487</v>
      </c>
      <c r="C10" s="14" t="s">
        <v>1</v>
      </c>
      <c r="D10" s="15" t="s">
        <v>18</v>
      </c>
      <c r="E10" s="16">
        <v>7160.91</v>
      </c>
      <c r="G10" s="18"/>
    </row>
    <row r="11" spans="1:7" s="17" customFormat="1" ht="26.4" customHeight="1" x14ac:dyDescent="0.3">
      <c r="A11" s="13" t="s">
        <v>2</v>
      </c>
      <c r="B11" s="13" t="str">
        <f t="array" ref="B11">IFERROR(INDEX(#REF!,SMALL(IF(#REF!=rngInvoice,ROW(#REF!)-ROW(#REF!)), ROW(1:1)), MATCH($B$6,#REF!, 0)),"")</f>
        <v/>
      </c>
      <c r="C11" s="14" t="str">
        <f t="array" ref="C11">IFERROR(INDEX(#REF!,SMALL(IF(#REF!=rngInvoice,ROW(#REF!)-ROW(#REF!)), ROW(1:1)), MATCH($C$6,#REF!, 0)),"")</f>
        <v/>
      </c>
      <c r="D11" s="14" t="s">
        <v>19</v>
      </c>
      <c r="E11" s="16">
        <v>530.5</v>
      </c>
      <c r="G11" s="18"/>
    </row>
    <row r="12" spans="1:7" s="17" customFormat="1" ht="59.4" customHeight="1" x14ac:dyDescent="0.3">
      <c r="A12" s="13" t="s">
        <v>14</v>
      </c>
      <c r="B12" s="24">
        <v>18683136487</v>
      </c>
      <c r="C12" s="14" t="s">
        <v>1</v>
      </c>
      <c r="D12" s="15" t="s">
        <v>21</v>
      </c>
      <c r="E12" s="16">
        <v>168</v>
      </c>
      <c r="G12" s="18"/>
    </row>
    <row r="13" spans="1:7" s="22" customFormat="1" ht="33.9" customHeight="1" x14ac:dyDescent="0.3">
      <c r="A13" s="19" t="s">
        <v>3</v>
      </c>
      <c r="B13" s="19"/>
      <c r="C13" s="20"/>
      <c r="D13" s="20"/>
      <c r="E13" s="21">
        <f>SUM(E7:E12)</f>
        <v>51258.92</v>
      </c>
      <c r="G13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A13:D13 A7:D11">
    <cfRule type="expression" dxfId="3" priority="4">
      <formula>MOD(ROW(),2)=0</formula>
    </cfRule>
  </conditionalFormatting>
  <conditionalFormatting sqref="C12:D12">
    <cfRule type="expression" dxfId="2" priority="5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Jelena Parabućski</cp:lastModifiedBy>
  <cp:lastPrinted>2024-02-08T13:43:49Z</cp:lastPrinted>
  <dcterms:created xsi:type="dcterms:W3CDTF">2016-11-01T03:33:07Z</dcterms:created>
  <dcterms:modified xsi:type="dcterms:W3CDTF">2024-08-29T09:38:23Z</dcterms:modified>
</cp:coreProperties>
</file>