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mir Vrbanec\Desktop\"/>
    </mc:Choice>
  </mc:AlternateContent>
  <bookViews>
    <workbookView xWindow="0" yWindow="0" windowWidth="16995" windowHeight="10020"/>
  </bookViews>
  <sheets>
    <sheet name="VJEŽBA" sheetId="2" r:id="rId1"/>
    <sheet name="Rješenje" sheetId="1" state="hidden" r:id="rId2"/>
  </sheets>
  <calcPr calcId="162913"/>
</workbook>
</file>

<file path=xl/calcChain.xml><?xml version="1.0" encoding="utf-8"?>
<calcChain xmlns="http://schemas.openxmlformats.org/spreadsheetml/2006/main">
  <c r="M9" i="1" l="1"/>
  <c r="M8" i="1"/>
  <c r="M7" i="1"/>
  <c r="M6" i="1"/>
  <c r="M5" i="1"/>
  <c r="M4" i="1"/>
  <c r="M3" i="1"/>
  <c r="L3" i="1" l="1"/>
  <c r="I3" i="1"/>
  <c r="L4" i="1"/>
  <c r="L5" i="1"/>
  <c r="L6" i="1"/>
  <c r="I6" i="1"/>
  <c r="L7" i="1"/>
  <c r="L8" i="1"/>
  <c r="L9" i="1"/>
  <c r="I4" i="1"/>
  <c r="H4" i="1" s="1"/>
  <c r="I5" i="1"/>
  <c r="H5" i="1"/>
  <c r="H6" i="1"/>
  <c r="I7" i="1"/>
  <c r="H7" i="1"/>
  <c r="I8" i="1"/>
  <c r="H8" i="1" s="1"/>
  <c r="I9" i="1"/>
  <c r="H9" i="1"/>
  <c r="H3" i="1"/>
  <c r="G4" i="1"/>
  <c r="G5" i="1"/>
  <c r="G6" i="1"/>
  <c r="G7" i="1"/>
  <c r="G8" i="1"/>
  <c r="G9" i="1"/>
  <c r="G3" i="1"/>
</calcChain>
</file>

<file path=xl/sharedStrings.xml><?xml version="1.0" encoding="utf-8"?>
<sst xmlns="http://schemas.openxmlformats.org/spreadsheetml/2006/main" count="36" uniqueCount="20">
  <si>
    <t>matematika</t>
  </si>
  <si>
    <t>engleski</t>
  </si>
  <si>
    <t>prosečna
ocena</t>
  </si>
  <si>
    <t>opomene
(DA/NE)</t>
  </si>
  <si>
    <t>broj
opomena</t>
  </si>
  <si>
    <t>opravdani</t>
  </si>
  <si>
    <t>neopravdani</t>
  </si>
  <si>
    <t>ukupno izostanaka</t>
  </si>
  <si>
    <t>Ukupan broj petica iz matematike:</t>
  </si>
  <si>
    <t>Ukupan broj izostanaka nedovoljnih ucenika je:</t>
  </si>
  <si>
    <t>Ime učenika</t>
  </si>
  <si>
    <t>Redni
broj</t>
  </si>
  <si>
    <t>Predmeti</t>
  </si>
  <si>
    <t>hrvatski</t>
  </si>
  <si>
    <t>TZK</t>
  </si>
  <si>
    <t>Analiza</t>
  </si>
  <si>
    <t>Izostanci</t>
  </si>
  <si>
    <t>Zaključak</t>
  </si>
  <si>
    <t>U ćeliji zaključak treba pisati PRIMJERENO ako učenik ima manje od 6 neopravdanih izostanaka, a u suprotnom IMA IZOSTANAKA</t>
  </si>
  <si>
    <t>Ako učenik ima jedinica u ćeliji opomene treba pisati DA, a u suprotnom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</si>
</sst>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color theme="5" tint="-0.499984740745262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3" xfId="0" applyFill="1" applyBorder="1"/>
    <xf numFmtId="0" fontId="0" fillId="2" borderId="7" xfId="0" applyFill="1" applyBorder="1"/>
    <xf numFmtId="0" fontId="0" fillId="0" borderId="0" xfId="0" applyBorder="1" applyAlignment="1">
      <alignment vertical="top"/>
    </xf>
    <xf numFmtId="0" fontId="0" fillId="0" borderId="0" xfId="0" applyBorder="1"/>
    <xf numFmtId="0" fontId="0" fillId="0" borderId="0" xfId="0" applyFill="1" applyBorder="1"/>
    <xf numFmtId="0" fontId="4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3" borderId="0" xfId="0" applyFill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0" fillId="4" borderId="3" xfId="0" applyFill="1" applyBorder="1"/>
    <xf numFmtId="0" fontId="0" fillId="4" borderId="6" xfId="0" applyFill="1" applyBorder="1"/>
    <xf numFmtId="0" fontId="0" fillId="5" borderId="2" xfId="0" applyFill="1" applyBorder="1"/>
    <xf numFmtId="0" fontId="0" fillId="5" borderId="1" xfId="0" applyFill="1" applyBorder="1"/>
    <xf numFmtId="0" fontId="0" fillId="5" borderId="3" xfId="0" applyFill="1" applyBorder="1"/>
    <xf numFmtId="0" fontId="0" fillId="4" borderId="2" xfId="0" applyFill="1" applyBorder="1"/>
    <xf numFmtId="0" fontId="0" fillId="4" borderId="1" xfId="0" applyFill="1" applyBorder="1"/>
    <xf numFmtId="0" fontId="5" fillId="2" borderId="3" xfId="0" applyFont="1" applyFill="1" applyBorder="1"/>
    <xf numFmtId="0" fontId="5" fillId="2" borderId="7" xfId="0" applyFont="1" applyFill="1" applyBorder="1"/>
    <xf numFmtId="0" fontId="0" fillId="4" borderId="4" xfId="0" applyFill="1" applyBorder="1"/>
    <xf numFmtId="0" fontId="0" fillId="4" borderId="5" xfId="0" applyFill="1" applyBorder="1"/>
    <xf numFmtId="0" fontId="5" fillId="2" borderId="6" xfId="0" applyFont="1" applyFill="1" applyBorder="1"/>
    <xf numFmtId="0" fontId="5" fillId="2" borderId="12" xfId="0" applyFont="1" applyFill="1" applyBorder="1"/>
    <xf numFmtId="0" fontId="6" fillId="0" borderId="0" xfId="0" applyFont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2" borderId="6" xfId="0" applyFill="1" applyBorder="1"/>
    <xf numFmtId="0" fontId="0" fillId="2" borderId="12" xfId="0" applyFill="1" applyBorder="1"/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C32" sqref="C32"/>
    </sheetView>
  </sheetViews>
  <sheetFormatPr defaultRowHeight="12.75" x14ac:dyDescent="0.2"/>
  <cols>
    <col min="2" max="2" width="24" customWidth="1"/>
    <col min="5" max="5" width="11.28515625" customWidth="1"/>
    <col min="10" max="10" width="10.42578125" customWidth="1"/>
    <col min="11" max="11" width="11.42578125" customWidth="1"/>
    <col min="12" max="12" width="11.28515625" customWidth="1"/>
    <col min="13" max="13" width="13.7109375" customWidth="1"/>
  </cols>
  <sheetData>
    <row r="1" spans="1:13" ht="23.25" x14ac:dyDescent="0.2">
      <c r="A1" s="34" t="s">
        <v>11</v>
      </c>
      <c r="B1" s="27" t="s">
        <v>10</v>
      </c>
      <c r="C1" s="25" t="s">
        <v>12</v>
      </c>
      <c r="D1" s="26"/>
      <c r="E1" s="26"/>
      <c r="F1" s="27"/>
      <c r="G1" s="25" t="s">
        <v>15</v>
      </c>
      <c r="H1" s="26"/>
      <c r="I1" s="27"/>
      <c r="J1" s="25" t="s">
        <v>16</v>
      </c>
      <c r="K1" s="26"/>
      <c r="L1" s="27"/>
      <c r="M1" s="28" t="s">
        <v>17</v>
      </c>
    </row>
    <row r="2" spans="1:13" ht="25.5" x14ac:dyDescent="0.2">
      <c r="A2" s="30"/>
      <c r="B2" s="31"/>
      <c r="C2" s="5" t="s">
        <v>13</v>
      </c>
      <c r="D2" s="3" t="s">
        <v>1</v>
      </c>
      <c r="E2" s="3" t="s">
        <v>0</v>
      </c>
      <c r="F2" s="6" t="s">
        <v>14</v>
      </c>
      <c r="G2" s="10" t="s">
        <v>2</v>
      </c>
      <c r="H2" s="4" t="s">
        <v>3</v>
      </c>
      <c r="I2" s="11" t="s">
        <v>4</v>
      </c>
      <c r="J2" s="5" t="s">
        <v>5</v>
      </c>
      <c r="K2" s="3" t="s">
        <v>6</v>
      </c>
      <c r="L2" s="11" t="s">
        <v>7</v>
      </c>
      <c r="M2" s="29"/>
    </row>
    <row r="3" spans="1:13" x14ac:dyDescent="0.2">
      <c r="A3" s="7">
        <v>1</v>
      </c>
      <c r="B3" s="35"/>
      <c r="C3" s="12">
        <v>1</v>
      </c>
      <c r="D3" s="1">
        <v>1</v>
      </c>
      <c r="E3" s="1">
        <v>2</v>
      </c>
      <c r="F3" s="15">
        <v>3</v>
      </c>
      <c r="G3" s="37"/>
      <c r="H3" s="38"/>
      <c r="I3" s="39"/>
      <c r="J3" s="7">
        <v>0</v>
      </c>
      <c r="K3" s="2">
        <v>0</v>
      </c>
      <c r="L3" s="17"/>
      <c r="M3" s="18"/>
    </row>
    <row r="4" spans="1:13" x14ac:dyDescent="0.2">
      <c r="A4" s="7">
        <v>2</v>
      </c>
      <c r="B4" s="35"/>
      <c r="C4" s="12">
        <v>4</v>
      </c>
      <c r="D4" s="1">
        <v>1</v>
      </c>
      <c r="E4" s="1">
        <v>4</v>
      </c>
      <c r="F4" s="15">
        <v>2</v>
      </c>
      <c r="G4" s="37"/>
      <c r="H4" s="38"/>
      <c r="I4" s="39"/>
      <c r="J4" s="7">
        <v>5</v>
      </c>
      <c r="K4" s="2">
        <v>5</v>
      </c>
      <c r="L4" s="17"/>
      <c r="M4" s="18"/>
    </row>
    <row r="5" spans="1:13" x14ac:dyDescent="0.2">
      <c r="A5" s="7">
        <v>3</v>
      </c>
      <c r="B5" s="35"/>
      <c r="C5" s="12">
        <v>3</v>
      </c>
      <c r="D5" s="1">
        <v>1</v>
      </c>
      <c r="E5" s="1">
        <v>1</v>
      </c>
      <c r="F5" s="15">
        <v>1</v>
      </c>
      <c r="G5" s="37"/>
      <c r="H5" s="38"/>
      <c r="I5" s="39"/>
      <c r="J5" s="7">
        <v>10</v>
      </c>
      <c r="K5" s="2">
        <v>29</v>
      </c>
      <c r="L5" s="17"/>
      <c r="M5" s="18"/>
    </row>
    <row r="6" spans="1:13" x14ac:dyDescent="0.2">
      <c r="A6" s="7">
        <v>4</v>
      </c>
      <c r="B6" s="35"/>
      <c r="C6" s="12">
        <v>5</v>
      </c>
      <c r="D6" s="1">
        <v>5</v>
      </c>
      <c r="E6" s="1">
        <v>5</v>
      </c>
      <c r="F6" s="15">
        <v>5</v>
      </c>
      <c r="G6" s="37"/>
      <c r="H6" s="38"/>
      <c r="I6" s="39"/>
      <c r="J6" s="7">
        <v>0</v>
      </c>
      <c r="K6" s="2">
        <v>0</v>
      </c>
      <c r="L6" s="17"/>
      <c r="M6" s="18"/>
    </row>
    <row r="7" spans="1:13" x14ac:dyDescent="0.2">
      <c r="A7" s="7">
        <v>5</v>
      </c>
      <c r="B7" s="35"/>
      <c r="C7" s="12">
        <v>5</v>
      </c>
      <c r="D7" s="1">
        <v>3</v>
      </c>
      <c r="E7" s="1">
        <v>5</v>
      </c>
      <c r="F7" s="15">
        <v>4</v>
      </c>
      <c r="G7" s="37"/>
      <c r="H7" s="38"/>
      <c r="I7" s="39"/>
      <c r="J7" s="7">
        <v>5</v>
      </c>
      <c r="K7" s="2">
        <v>0</v>
      </c>
      <c r="L7" s="17"/>
      <c r="M7" s="18"/>
    </row>
    <row r="8" spans="1:13" x14ac:dyDescent="0.2">
      <c r="A8" s="7">
        <v>6</v>
      </c>
      <c r="B8" s="35"/>
      <c r="C8" s="12">
        <v>3</v>
      </c>
      <c r="D8" s="1">
        <v>2</v>
      </c>
      <c r="E8" s="1">
        <v>2</v>
      </c>
      <c r="F8" s="15">
        <v>2</v>
      </c>
      <c r="G8" s="37"/>
      <c r="H8" s="38"/>
      <c r="I8" s="39"/>
      <c r="J8" s="7">
        <v>52</v>
      </c>
      <c r="K8" s="2">
        <v>22</v>
      </c>
      <c r="L8" s="17"/>
      <c r="M8" s="18"/>
    </row>
    <row r="9" spans="1:13" ht="13.5" thickBot="1" x14ac:dyDescent="0.25">
      <c r="A9" s="8">
        <v>7</v>
      </c>
      <c r="B9" s="36"/>
      <c r="C9" s="13">
        <v>3</v>
      </c>
      <c r="D9" s="14">
        <v>1</v>
      </c>
      <c r="E9" s="14">
        <v>2</v>
      </c>
      <c r="F9" s="16">
        <v>4</v>
      </c>
      <c r="G9" s="49"/>
      <c r="H9" s="50"/>
      <c r="I9" s="51"/>
      <c r="J9" s="8">
        <v>80</v>
      </c>
      <c r="K9" s="9">
        <v>0</v>
      </c>
      <c r="L9" s="52"/>
      <c r="M9" s="53"/>
    </row>
    <row r="11" spans="1:13" x14ac:dyDescent="0.2">
      <c r="A11" s="54" t="s">
        <v>8</v>
      </c>
      <c r="B11" s="55"/>
      <c r="C11" s="24"/>
    </row>
    <row r="12" spans="1:13" x14ac:dyDescent="0.2">
      <c r="A12" s="55" t="s">
        <v>9</v>
      </c>
      <c r="B12" s="55"/>
      <c r="C12" s="55"/>
      <c r="D12" s="24"/>
    </row>
    <row r="14" spans="1:13" x14ac:dyDescent="0.2">
      <c r="A14" s="48" t="s">
        <v>19</v>
      </c>
    </row>
    <row r="15" spans="1:13" x14ac:dyDescent="0.2">
      <c r="A15" s="48" t="s">
        <v>18</v>
      </c>
    </row>
  </sheetData>
  <mergeCells count="8">
    <mergeCell ref="A11:B11"/>
    <mergeCell ref="A12:C12"/>
    <mergeCell ref="J1:L1"/>
    <mergeCell ref="M1:M2"/>
    <mergeCell ref="A1:A2"/>
    <mergeCell ref="B1:B2"/>
    <mergeCell ref="C1:F1"/>
    <mergeCell ref="G1:I1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>
      <selection activeCell="G19" sqref="G19"/>
    </sheetView>
  </sheetViews>
  <sheetFormatPr defaultRowHeight="12.75" x14ac:dyDescent="0.2"/>
  <cols>
    <col min="1" max="1" width="7.7109375" customWidth="1"/>
    <col min="2" max="2" width="26.42578125" customWidth="1"/>
    <col min="3" max="3" width="11.5703125" customWidth="1"/>
    <col min="4" max="4" width="10.42578125" customWidth="1"/>
    <col min="5" max="5" width="11.28515625" customWidth="1"/>
    <col min="6" max="6" width="10.85546875" customWidth="1"/>
    <col min="11" max="11" width="11.7109375" customWidth="1"/>
    <col min="12" max="12" width="11.28515625" customWidth="1"/>
    <col min="13" max="13" width="15" customWidth="1"/>
  </cols>
  <sheetData>
    <row r="1" spans="1:13" ht="23.25" x14ac:dyDescent="0.2">
      <c r="A1" s="34" t="s">
        <v>11</v>
      </c>
      <c r="B1" s="27" t="s">
        <v>10</v>
      </c>
      <c r="C1" s="25" t="s">
        <v>12</v>
      </c>
      <c r="D1" s="26"/>
      <c r="E1" s="26"/>
      <c r="F1" s="27"/>
      <c r="G1" s="25" t="s">
        <v>15</v>
      </c>
      <c r="H1" s="26"/>
      <c r="I1" s="27"/>
      <c r="J1" s="25" t="s">
        <v>16</v>
      </c>
      <c r="K1" s="26"/>
      <c r="L1" s="27"/>
      <c r="M1" s="28" t="s">
        <v>17</v>
      </c>
    </row>
    <row r="2" spans="1:13" ht="25.5" x14ac:dyDescent="0.2">
      <c r="A2" s="30"/>
      <c r="B2" s="31"/>
      <c r="C2" s="5" t="s">
        <v>13</v>
      </c>
      <c r="D2" s="3" t="s">
        <v>1</v>
      </c>
      <c r="E2" s="3" t="s">
        <v>0</v>
      </c>
      <c r="F2" s="6" t="s">
        <v>14</v>
      </c>
      <c r="G2" s="10" t="s">
        <v>2</v>
      </c>
      <c r="H2" s="4" t="s">
        <v>3</v>
      </c>
      <c r="I2" s="11" t="s">
        <v>4</v>
      </c>
      <c r="J2" s="5" t="s">
        <v>5</v>
      </c>
      <c r="K2" s="3" t="s">
        <v>6</v>
      </c>
      <c r="L2" s="11" t="s">
        <v>7</v>
      </c>
      <c r="M2" s="29"/>
    </row>
    <row r="3" spans="1:13" x14ac:dyDescent="0.2">
      <c r="A3" s="7">
        <v>1</v>
      </c>
      <c r="B3" s="35"/>
      <c r="C3" s="12">
        <v>1</v>
      </c>
      <c r="D3" s="1">
        <v>1</v>
      </c>
      <c r="E3" s="1">
        <v>2</v>
      </c>
      <c r="F3" s="15">
        <v>3</v>
      </c>
      <c r="G3" s="40">
        <f>AVERAGE(C3:F3)</f>
        <v>1.75</v>
      </c>
      <c r="H3" s="41" t="str">
        <f>IF(I3&lt;&gt;0,"da","ne")</f>
        <v>da</v>
      </c>
      <c r="I3" s="35">
        <f>COUNTIF(C3:F3,"=1")</f>
        <v>2</v>
      </c>
      <c r="J3" s="7">
        <v>0</v>
      </c>
      <c r="K3" s="2">
        <v>0</v>
      </c>
      <c r="L3" s="42">
        <f>SUM(J3:K3)</f>
        <v>0</v>
      </c>
      <c r="M3" s="43" t="str">
        <f>IF(K3&gt;6,"ima izostanaka","Primjereno")</f>
        <v>Primjereno</v>
      </c>
    </row>
    <row r="4" spans="1:13" x14ac:dyDescent="0.2">
      <c r="A4" s="7">
        <v>2</v>
      </c>
      <c r="B4" s="35"/>
      <c r="C4" s="12">
        <v>4</v>
      </c>
      <c r="D4" s="1">
        <v>1</v>
      </c>
      <c r="E4" s="1">
        <v>4</v>
      </c>
      <c r="F4" s="15">
        <v>2</v>
      </c>
      <c r="G4" s="40">
        <f t="shared" ref="G4:G9" si="0">AVERAGE(C4:F4)</f>
        <v>2.75</v>
      </c>
      <c r="H4" s="41" t="str">
        <f t="shared" ref="H4:H9" si="1">IF(I4&lt;&gt;0,"da","ne")</f>
        <v>da</v>
      </c>
      <c r="I4" s="35">
        <f t="shared" ref="I4:I9" si="2">COUNTIF(C4:F4,"=1")</f>
        <v>1</v>
      </c>
      <c r="J4" s="7">
        <v>5</v>
      </c>
      <c r="K4" s="2">
        <v>5</v>
      </c>
      <c r="L4" s="42">
        <f t="shared" ref="L4:L9" si="3">SUM(J4:K4)</f>
        <v>10</v>
      </c>
      <c r="M4" s="43" t="str">
        <f>IF(K4&gt;6,"ima izostanaka","Primjereno")</f>
        <v>Primjereno</v>
      </c>
    </row>
    <row r="5" spans="1:13" x14ac:dyDescent="0.2">
      <c r="A5" s="7">
        <v>3</v>
      </c>
      <c r="B5" s="35"/>
      <c r="C5" s="12">
        <v>3</v>
      </c>
      <c r="D5" s="1">
        <v>1</v>
      </c>
      <c r="E5" s="1">
        <v>1</v>
      </c>
      <c r="F5" s="15">
        <v>1</v>
      </c>
      <c r="G5" s="40">
        <f t="shared" si="0"/>
        <v>1.5</v>
      </c>
      <c r="H5" s="41" t="str">
        <f t="shared" si="1"/>
        <v>da</v>
      </c>
      <c r="I5" s="35">
        <f t="shared" si="2"/>
        <v>3</v>
      </c>
      <c r="J5" s="7">
        <v>10</v>
      </c>
      <c r="K5" s="2">
        <v>29</v>
      </c>
      <c r="L5" s="42">
        <f t="shared" si="3"/>
        <v>39</v>
      </c>
      <c r="M5" s="43" t="str">
        <f>IF(K5&gt;6,"ima izostanaka","Primjereno")</f>
        <v>ima izostanaka</v>
      </c>
    </row>
    <row r="6" spans="1:13" x14ac:dyDescent="0.2">
      <c r="A6" s="7">
        <v>4</v>
      </c>
      <c r="B6" s="35"/>
      <c r="C6" s="12">
        <v>5</v>
      </c>
      <c r="D6" s="1">
        <v>5</v>
      </c>
      <c r="E6" s="1">
        <v>5</v>
      </c>
      <c r="F6" s="15">
        <v>5</v>
      </c>
      <c r="G6" s="40">
        <f t="shared" si="0"/>
        <v>5</v>
      </c>
      <c r="H6" s="41" t="str">
        <f t="shared" si="1"/>
        <v>ne</v>
      </c>
      <c r="I6" s="35">
        <f t="shared" si="2"/>
        <v>0</v>
      </c>
      <c r="J6" s="7">
        <v>0</v>
      </c>
      <c r="K6" s="2">
        <v>0</v>
      </c>
      <c r="L6" s="42">
        <f t="shared" si="3"/>
        <v>0</v>
      </c>
      <c r="M6" s="43" t="str">
        <f>IF(K6&gt;6,"ima izostanaka","Primjereno")</f>
        <v>Primjereno</v>
      </c>
    </row>
    <row r="7" spans="1:13" x14ac:dyDescent="0.2">
      <c r="A7" s="7">
        <v>5</v>
      </c>
      <c r="B7" s="35"/>
      <c r="C7" s="12">
        <v>5</v>
      </c>
      <c r="D7" s="1">
        <v>3</v>
      </c>
      <c r="E7" s="1">
        <v>5</v>
      </c>
      <c r="F7" s="15">
        <v>4</v>
      </c>
      <c r="G7" s="40">
        <f t="shared" si="0"/>
        <v>4.25</v>
      </c>
      <c r="H7" s="41" t="str">
        <f t="shared" si="1"/>
        <v>ne</v>
      </c>
      <c r="I7" s="35">
        <f t="shared" si="2"/>
        <v>0</v>
      </c>
      <c r="J7" s="7">
        <v>5</v>
      </c>
      <c r="K7" s="2">
        <v>0</v>
      </c>
      <c r="L7" s="42">
        <f t="shared" si="3"/>
        <v>5</v>
      </c>
      <c r="M7" s="43" t="str">
        <f>IF(K7&gt;6,"ima izostanaka","Primjereno")</f>
        <v>Primjereno</v>
      </c>
    </row>
    <row r="8" spans="1:13" x14ac:dyDescent="0.2">
      <c r="A8" s="7">
        <v>6</v>
      </c>
      <c r="B8" s="35"/>
      <c r="C8" s="12">
        <v>3</v>
      </c>
      <c r="D8" s="1">
        <v>2</v>
      </c>
      <c r="E8" s="1">
        <v>2</v>
      </c>
      <c r="F8" s="15">
        <v>2</v>
      </c>
      <c r="G8" s="40">
        <f t="shared" si="0"/>
        <v>2.25</v>
      </c>
      <c r="H8" s="41" t="str">
        <f t="shared" si="1"/>
        <v>ne</v>
      </c>
      <c r="I8" s="35">
        <f t="shared" si="2"/>
        <v>0</v>
      </c>
      <c r="J8" s="7">
        <v>52</v>
      </c>
      <c r="K8" s="2">
        <v>22</v>
      </c>
      <c r="L8" s="42">
        <f t="shared" si="3"/>
        <v>74</v>
      </c>
      <c r="M8" s="43" t="str">
        <f>IF(K8&gt;6,"ima izostanaka","Primjereno")</f>
        <v>ima izostanaka</v>
      </c>
    </row>
    <row r="9" spans="1:13" ht="13.5" thickBot="1" x14ac:dyDescent="0.25">
      <c r="A9" s="8">
        <v>7</v>
      </c>
      <c r="B9" s="36"/>
      <c r="C9" s="13">
        <v>3</v>
      </c>
      <c r="D9" s="14">
        <v>1</v>
      </c>
      <c r="E9" s="14">
        <v>2</v>
      </c>
      <c r="F9" s="16">
        <v>4</v>
      </c>
      <c r="G9" s="44">
        <f t="shared" si="0"/>
        <v>2.5</v>
      </c>
      <c r="H9" s="45" t="str">
        <f t="shared" si="1"/>
        <v>da</v>
      </c>
      <c r="I9" s="36">
        <f t="shared" si="2"/>
        <v>1</v>
      </c>
      <c r="J9" s="8">
        <v>80</v>
      </c>
      <c r="K9" s="9">
        <v>0</v>
      </c>
      <c r="L9" s="46">
        <f t="shared" si="3"/>
        <v>80</v>
      </c>
      <c r="M9" s="47" t="str">
        <f>IF(K9&gt;6,"ima izostanaka","Primjereno")</f>
        <v>Primjereno</v>
      </c>
    </row>
    <row r="11" spans="1:13" x14ac:dyDescent="0.2">
      <c r="A11" s="32"/>
      <c r="B11" s="32"/>
      <c r="C11" s="21"/>
      <c r="D11" s="21"/>
      <c r="E11" s="33"/>
      <c r="F11" s="33"/>
      <c r="G11" s="21"/>
      <c r="H11" s="21"/>
      <c r="I11" s="21"/>
      <c r="J11" s="21"/>
    </row>
    <row r="12" spans="1:13" x14ac:dyDescent="0.2">
      <c r="A12" s="32"/>
      <c r="B12" s="32"/>
      <c r="C12" s="21"/>
      <c r="D12" s="21"/>
      <c r="E12" s="33"/>
      <c r="F12" s="33"/>
      <c r="G12" s="21"/>
      <c r="H12" s="21"/>
      <c r="I12" s="21"/>
      <c r="J12" s="21"/>
    </row>
    <row r="13" spans="1:13" x14ac:dyDescent="0.2">
      <c r="A13" s="32"/>
      <c r="B13" s="32"/>
      <c r="C13" s="21"/>
      <c r="D13" s="21"/>
      <c r="E13" s="33"/>
      <c r="F13" s="33"/>
      <c r="G13" s="21"/>
      <c r="H13" s="21"/>
      <c r="I13" s="21"/>
      <c r="J13" s="21"/>
    </row>
    <row r="14" spans="1:13" x14ac:dyDescent="0.2">
      <c r="A14" s="32"/>
      <c r="B14" s="32"/>
      <c r="C14" s="21"/>
      <c r="D14" s="21"/>
      <c r="E14" s="21"/>
      <c r="F14" s="21"/>
      <c r="G14" s="21"/>
      <c r="H14" s="21"/>
      <c r="I14" s="21"/>
      <c r="J14" s="21"/>
    </row>
    <row r="15" spans="1:13" x14ac:dyDescent="0.2">
      <c r="A15" s="32"/>
      <c r="B15" s="32"/>
      <c r="C15" s="21"/>
      <c r="D15" s="21"/>
      <c r="E15" s="21"/>
      <c r="F15" s="21"/>
      <c r="G15" s="21"/>
      <c r="H15" s="21"/>
      <c r="I15" s="21"/>
      <c r="J15" s="21"/>
    </row>
    <row r="16" spans="1:13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</row>
    <row r="17" spans="1:13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0"/>
      <c r="L17" s="20"/>
      <c r="M17" s="20"/>
    </row>
    <row r="18" spans="1:13" x14ac:dyDescent="0.2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19"/>
      <c r="L18" s="19"/>
      <c r="M18" s="19"/>
    </row>
    <row r="19" spans="1:13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</sheetData>
  <mergeCells count="14">
    <mergeCell ref="A14:B14"/>
    <mergeCell ref="A15:B15"/>
    <mergeCell ref="E13:F13"/>
    <mergeCell ref="J1:L1"/>
    <mergeCell ref="M1:M2"/>
    <mergeCell ref="A11:B11"/>
    <mergeCell ref="A12:B12"/>
    <mergeCell ref="E11:F11"/>
    <mergeCell ref="E12:F12"/>
    <mergeCell ref="B1:B2"/>
    <mergeCell ref="A1:A2"/>
    <mergeCell ref="C1:F1"/>
    <mergeCell ref="G1:I1"/>
    <mergeCell ref="A13:B13"/>
  </mergeCells>
  <phoneticPr fontId="0" type="noConversion"/>
  <pageMargins left="0.75" right="0.75" top="1" bottom="1" header="0.5" footer="0.5"/>
  <pageSetup paperSize="9" scale="86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VJEŽBA</vt:lpstr>
      <vt:lpstr>Rješenje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Damir Vrbanec</dc:creator>
  <cp:lastModifiedBy>Damir Vrbanec</cp:lastModifiedBy>
  <cp:lastPrinted>2006-11-07T21:41:45Z</cp:lastPrinted>
  <dcterms:created xsi:type="dcterms:W3CDTF">2006-11-07T20:42:16Z</dcterms:created>
  <dcterms:modified xsi:type="dcterms:W3CDTF">2016-12-15T14:05:15Z</dcterms:modified>
</cp:coreProperties>
</file>