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kol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8480" windowHeight="11775"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E280" i="9" s="1"/>
  <c r="F280" i="9"/>
  <c r="F275" i="9" s="1"/>
  <c r="H279" i="9"/>
  <c r="G279" i="9"/>
  <c r="F279" i="9"/>
  <c r="F278" i="9"/>
  <c r="F277" i="9"/>
  <c r="F276" i="9"/>
  <c r="F274" i="9"/>
  <c r="L273" i="9"/>
  <c r="F273" i="9" s="1"/>
  <c r="H273" i="9"/>
  <c r="I272" i="9"/>
  <c r="E272" i="9" s="1"/>
  <c r="B272" i="9" s="1"/>
  <c r="H272" i="9"/>
  <c r="F272" i="9"/>
  <c r="E271" i="9"/>
  <c r="M270" i="9"/>
  <c r="L270" i="9"/>
  <c r="F270" i="9" s="1"/>
  <c r="B270" i="9" s="1"/>
  <c r="E270" i="9"/>
  <c r="M269" i="9"/>
  <c r="L269" i="9"/>
  <c r="F269" i="9" s="1"/>
  <c r="B269" i="9" s="1"/>
  <c r="E269" i="9"/>
  <c r="M268" i="9"/>
  <c r="F268" i="9" s="1"/>
  <c r="L268" i="9"/>
  <c r="E268" i="9"/>
  <c r="B268" i="9"/>
  <c r="M267" i="9"/>
  <c r="L267" i="9"/>
  <c r="F267" i="9"/>
  <c r="E267" i="9"/>
  <c r="B267" i="9" s="1"/>
  <c r="M266" i="9"/>
  <c r="F266" i="9" s="1"/>
  <c r="L266" i="9"/>
  <c r="E266" i="9"/>
  <c r="B266" i="9"/>
  <c r="M265" i="9"/>
  <c r="L265" i="9"/>
  <c r="F265" i="9" s="1"/>
  <c r="E265" i="9"/>
  <c r="B265" i="9"/>
  <c r="M264" i="9"/>
  <c r="L264" i="9"/>
  <c r="F264" i="9"/>
  <c r="E264" i="9"/>
  <c r="B264" i="9" s="1"/>
  <c r="M263" i="9"/>
  <c r="L263" i="9"/>
  <c r="F263" i="9"/>
  <c r="E263" i="9"/>
  <c r="M262" i="9"/>
  <c r="L262" i="9"/>
  <c r="F262" i="9"/>
  <c r="B262" i="9" s="1"/>
  <c r="E262" i="9"/>
  <c r="M261" i="9"/>
  <c r="L261" i="9"/>
  <c r="F261" i="9" s="1"/>
  <c r="B261" i="9" s="1"/>
  <c r="E261" i="9"/>
  <c r="M260" i="9"/>
  <c r="F260" i="9" s="1"/>
  <c r="B260" i="9" s="1"/>
  <c r="L260" i="9"/>
  <c r="E260" i="9"/>
  <c r="M259" i="9"/>
  <c r="L259" i="9"/>
  <c r="F259" i="9"/>
  <c r="E259" i="9"/>
  <c r="B259" i="9" s="1"/>
  <c r="M258" i="9"/>
  <c r="F258" i="9" s="1"/>
  <c r="B258" i="9" s="1"/>
  <c r="L258" i="9"/>
  <c r="E258" i="9"/>
  <c r="M257" i="9"/>
  <c r="L257" i="9"/>
  <c r="F257" i="9" s="1"/>
  <c r="E257" i="9"/>
  <c r="B257" i="9"/>
  <c r="M256" i="9"/>
  <c r="L256" i="9"/>
  <c r="F256" i="9"/>
  <c r="E256" i="9"/>
  <c r="B256" i="9" s="1"/>
  <c r="M255" i="9"/>
  <c r="L255" i="9"/>
  <c r="F255" i="9"/>
  <c r="E255" i="9"/>
  <c r="M254" i="9"/>
  <c r="L254" i="9"/>
  <c r="F254" i="9"/>
  <c r="B254" i="9" s="1"/>
  <c r="E254" i="9"/>
  <c r="M253" i="9"/>
  <c r="L253" i="9"/>
  <c r="E253" i="9"/>
  <c r="M252" i="9"/>
  <c r="F252" i="9" s="1"/>
  <c r="B252" i="9" s="1"/>
  <c r="L252" i="9"/>
  <c r="E252" i="9"/>
  <c r="M251" i="9"/>
  <c r="L251" i="9"/>
  <c r="F251" i="9"/>
  <c r="E251" i="9"/>
  <c r="B251" i="9" s="1"/>
  <c r="M250" i="9"/>
  <c r="F250" i="9" s="1"/>
  <c r="B250" i="9" s="1"/>
  <c r="L250" i="9"/>
  <c r="E250" i="9"/>
  <c r="M249" i="9"/>
  <c r="L249" i="9"/>
  <c r="F249" i="9" s="1"/>
  <c r="E249" i="9"/>
  <c r="B249" i="9"/>
  <c r="M248" i="9"/>
  <c r="L248" i="9"/>
  <c r="F248" i="9"/>
  <c r="E248" i="9"/>
  <c r="B248" i="9" s="1"/>
  <c r="M247" i="9"/>
  <c r="L247" i="9"/>
  <c r="F247" i="9" s="1"/>
  <c r="E247" i="9"/>
  <c r="M246" i="9"/>
  <c r="L246" i="9"/>
  <c r="F246" i="9" s="1"/>
  <c r="B246" i="9" s="1"/>
  <c r="E246" i="9"/>
  <c r="M245" i="9"/>
  <c r="L245" i="9"/>
  <c r="F245" i="9" s="1"/>
  <c r="B245" i="9" s="1"/>
  <c r="E245" i="9"/>
  <c r="M244" i="9"/>
  <c r="F244" i="9" s="1"/>
  <c r="B244" i="9" s="1"/>
  <c r="L244" i="9"/>
  <c r="E244" i="9"/>
  <c r="M243" i="9"/>
  <c r="L243" i="9"/>
  <c r="F243" i="9"/>
  <c r="E243" i="9"/>
  <c r="B243" i="9" s="1"/>
  <c r="M242" i="9"/>
  <c r="L242" i="9"/>
  <c r="F242" i="9" s="1"/>
  <c r="B242" i="9" s="1"/>
  <c r="E242" i="9"/>
  <c r="M241" i="9"/>
  <c r="L241" i="9"/>
  <c r="E241" i="9"/>
  <c r="M240" i="9"/>
  <c r="L240" i="9"/>
  <c r="F240" i="9"/>
  <c r="E240" i="9"/>
  <c r="M239" i="9"/>
  <c r="L239" i="9"/>
  <c r="F239" i="9"/>
  <c r="E239" i="9"/>
  <c r="M238" i="9"/>
  <c r="L238" i="9"/>
  <c r="F238" i="9"/>
  <c r="B238" i="9" s="1"/>
  <c r="E238" i="9"/>
  <c r="M237" i="9"/>
  <c r="L237" i="9"/>
  <c r="F237" i="9" s="1"/>
  <c r="E237" i="9"/>
  <c r="B237" i="9" s="1"/>
  <c r="M236" i="9"/>
  <c r="F236" i="9" s="1"/>
  <c r="L236" i="9"/>
  <c r="E236" i="9"/>
  <c r="B236" i="9"/>
  <c r="M235" i="9"/>
  <c r="L235" i="9"/>
  <c r="F235" i="9" s="1"/>
  <c r="E235" i="9"/>
  <c r="B235" i="9" s="1"/>
  <c r="M234" i="9"/>
  <c r="L234" i="9"/>
  <c r="E234" i="9"/>
  <c r="M233" i="9"/>
  <c r="L233" i="9"/>
  <c r="E233" i="9"/>
  <c r="M232" i="9"/>
  <c r="L232" i="9"/>
  <c r="F232" i="9"/>
  <c r="E232" i="9"/>
  <c r="B232" i="9" s="1"/>
  <c r="M231" i="9"/>
  <c r="L231" i="9"/>
  <c r="F231" i="9"/>
  <c r="E231" i="9"/>
  <c r="M230" i="9"/>
  <c r="L230" i="9"/>
  <c r="F230" i="9"/>
  <c r="B230" i="9" s="1"/>
  <c r="E230" i="9"/>
  <c r="M229" i="9"/>
  <c r="L229" i="9"/>
  <c r="E229" i="9"/>
  <c r="M228" i="9"/>
  <c r="F228" i="9" s="1"/>
  <c r="B228" i="9" s="1"/>
  <c r="L228" i="9"/>
  <c r="E228" i="9"/>
  <c r="M227" i="9"/>
  <c r="L227" i="9"/>
  <c r="F227" i="9" s="1"/>
  <c r="E227" i="9"/>
  <c r="M226" i="9"/>
  <c r="L226" i="9"/>
  <c r="F226" i="9" s="1"/>
  <c r="B226" i="9" s="1"/>
  <c r="E226" i="9"/>
  <c r="M225" i="9"/>
  <c r="L225" i="9"/>
  <c r="E225" i="9"/>
  <c r="M224" i="9"/>
  <c r="L224" i="9"/>
  <c r="F224" i="9"/>
  <c r="E224" i="9"/>
  <c r="M223" i="9"/>
  <c r="L223" i="9"/>
  <c r="F223" i="9"/>
  <c r="E223" i="9"/>
  <c r="M222" i="9"/>
  <c r="L222" i="9"/>
  <c r="F222" i="9" s="1"/>
  <c r="B222" i="9" s="1"/>
  <c r="E222" i="9"/>
  <c r="M221" i="9"/>
  <c r="L221" i="9"/>
  <c r="F221" i="9" s="1"/>
  <c r="E221" i="9"/>
  <c r="M220" i="9"/>
  <c r="F220" i="9" s="1"/>
  <c r="L220" i="9"/>
  <c r="E220" i="9"/>
  <c r="B220" i="9"/>
  <c r="M219" i="9"/>
  <c r="L219" i="9"/>
  <c r="F219" i="9" s="1"/>
  <c r="E219" i="9"/>
  <c r="B219" i="9" s="1"/>
  <c r="M218" i="9"/>
  <c r="L218" i="9"/>
  <c r="E218" i="9"/>
  <c r="M217" i="9"/>
  <c r="L217" i="9"/>
  <c r="E217" i="9"/>
  <c r="M216" i="9"/>
  <c r="L216" i="9"/>
  <c r="E216" i="9"/>
  <c r="M215" i="9"/>
  <c r="L215" i="9"/>
  <c r="F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H140" i="9"/>
  <c r="G140" i="9"/>
  <c r="E140" i="9" s="1"/>
  <c r="F140" i="9"/>
  <c r="H139" i="9"/>
  <c r="G139" i="9"/>
  <c r="E139" i="9" s="1"/>
  <c r="F139" i="9"/>
  <c r="B139" i="9"/>
  <c r="H138" i="9"/>
  <c r="G138" i="9"/>
  <c r="F138" i="9"/>
  <c r="E138" i="9"/>
  <c r="B138" i="9" s="1"/>
  <c r="H137" i="9"/>
  <c r="G137" i="9"/>
  <c r="F137" i="9"/>
  <c r="E137" i="9"/>
  <c r="H136" i="9"/>
  <c r="G136" i="9"/>
  <c r="E136" i="9" s="1"/>
  <c r="F136" i="9"/>
  <c r="H135" i="9"/>
  <c r="G135" i="9"/>
  <c r="E135" i="9" s="1"/>
  <c r="F135" i="9"/>
  <c r="B135" i="9"/>
  <c r="H134" i="9"/>
  <c r="G134" i="9"/>
  <c r="F134" i="9"/>
  <c r="E134" i="9"/>
  <c r="B134" i="9" s="1"/>
  <c r="H133" i="9"/>
  <c r="G133" i="9"/>
  <c r="F133" i="9"/>
  <c r="E133" i="9"/>
  <c r="H132" i="9"/>
  <c r="G132" i="9"/>
  <c r="E132" i="9" s="1"/>
  <c r="F132" i="9"/>
  <c r="H131" i="9"/>
  <c r="G131" i="9"/>
  <c r="E131" i="9" s="1"/>
  <c r="F131" i="9"/>
  <c r="B131" i="9"/>
  <c r="H130" i="9"/>
  <c r="G130" i="9"/>
  <c r="F130" i="9"/>
  <c r="E130" i="9"/>
  <c r="B130" i="9" s="1"/>
  <c r="H129" i="9"/>
  <c r="G129" i="9"/>
  <c r="F129" i="9"/>
  <c r="E129" i="9"/>
  <c r="H128" i="9"/>
  <c r="G128" i="9"/>
  <c r="E128" i="9" s="1"/>
  <c r="F128" i="9"/>
  <c r="H127" i="9"/>
  <c r="G127" i="9"/>
  <c r="E127" i="9" s="1"/>
  <c r="F127" i="9"/>
  <c r="B127" i="9"/>
  <c r="H126" i="9"/>
  <c r="G126" i="9"/>
  <c r="F126" i="9"/>
  <c r="E126" i="9"/>
  <c r="B126" i="9" s="1"/>
  <c r="H125" i="9"/>
  <c r="G125" i="9"/>
  <c r="F125" i="9"/>
  <c r="E125" i="9"/>
  <c r="H124" i="9"/>
  <c r="G124" i="9"/>
  <c r="E124" i="9" s="1"/>
  <c r="F124" i="9"/>
  <c r="H123" i="9"/>
  <c r="G123" i="9"/>
  <c r="E123" i="9" s="1"/>
  <c r="F123" i="9"/>
  <c r="B123" i="9"/>
  <c r="H122" i="9"/>
  <c r="G122" i="9"/>
  <c r="F122" i="9"/>
  <c r="E122" i="9"/>
  <c r="B122" i="9" s="1"/>
  <c r="H121" i="9"/>
  <c r="G121" i="9"/>
  <c r="F121" i="9"/>
  <c r="E121" i="9"/>
  <c r="H120" i="9"/>
  <c r="G120" i="9"/>
  <c r="E120" i="9" s="1"/>
  <c r="F120" i="9"/>
  <c r="H119" i="9"/>
  <c r="G119" i="9"/>
  <c r="E119" i="9" s="1"/>
  <c r="F119" i="9"/>
  <c r="B119" i="9"/>
  <c r="H118" i="9"/>
  <c r="G118" i="9"/>
  <c r="F118" i="9"/>
  <c r="E118" i="9"/>
  <c r="B118" i="9" s="1"/>
  <c r="H117" i="9"/>
  <c r="G117" i="9"/>
  <c r="F117" i="9"/>
  <c r="E117" i="9"/>
  <c r="H116" i="9"/>
  <c r="G116" i="9"/>
  <c r="E116" i="9" s="1"/>
  <c r="F116" i="9"/>
  <c r="H115" i="9"/>
  <c r="G115" i="9"/>
  <c r="E115" i="9" s="1"/>
  <c r="F115" i="9"/>
  <c r="B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G71" i="9"/>
  <c r="F71" i="9"/>
  <c r="E71" i="9"/>
  <c r="B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F45" i="9"/>
  <c r="H44" i="9"/>
  <c r="G44" i="9"/>
  <c r="F44" i="9"/>
  <c r="H43" i="9"/>
  <c r="E43" i="9" s="1"/>
  <c r="B43" i="9" s="1"/>
  <c r="G43" i="9"/>
  <c r="F43" i="9"/>
  <c r="H42" i="9"/>
  <c r="E42" i="9" s="1"/>
  <c r="B42" i="9" s="1"/>
  <c r="G42" i="9"/>
  <c r="F42" i="9"/>
  <c r="H41" i="9"/>
  <c r="G41" i="9"/>
  <c r="E41" i="9" s="1"/>
  <c r="B41" i="9" s="1"/>
  <c r="F41" i="9"/>
  <c r="H40" i="9"/>
  <c r="G40" i="9"/>
  <c r="F40" i="9"/>
  <c r="H39" i="9"/>
  <c r="E39" i="9" s="1"/>
  <c r="B39" i="9" s="1"/>
  <c r="G39" i="9"/>
  <c r="F39" i="9"/>
  <c r="H38" i="9"/>
  <c r="G38" i="9"/>
  <c r="F38" i="9"/>
  <c r="E38" i="9"/>
  <c r="B38" i="9" s="1"/>
  <c r="H37" i="9"/>
  <c r="G37" i="9"/>
  <c r="F37" i="9"/>
  <c r="H36" i="9"/>
  <c r="G36" i="9"/>
  <c r="E36" i="9" s="1"/>
  <c r="B36" i="9" s="1"/>
  <c r="F36" i="9"/>
  <c r="H35" i="9"/>
  <c r="G35" i="9"/>
  <c r="F35" i="9"/>
  <c r="E35" i="9"/>
  <c r="B35" i="9" s="1"/>
  <c r="H34" i="9"/>
  <c r="G34" i="9"/>
  <c r="F34" i="9"/>
  <c r="E34" i="9"/>
  <c r="B34" i="9" s="1"/>
  <c r="H33" i="9"/>
  <c r="G33" i="9"/>
  <c r="F33" i="9"/>
  <c r="H32" i="9"/>
  <c r="G32" i="9"/>
  <c r="F32" i="9"/>
  <c r="H31" i="9"/>
  <c r="G31" i="9"/>
  <c r="F31" i="9"/>
  <c r="H30" i="9"/>
  <c r="G30" i="9"/>
  <c r="F30" i="9"/>
  <c r="E30" i="9"/>
  <c r="B30" i="9" s="1"/>
  <c r="H29" i="9"/>
  <c r="G29" i="9"/>
  <c r="F29" i="9"/>
  <c r="H28" i="9"/>
  <c r="G28" i="9"/>
  <c r="E28" i="9" s="1"/>
  <c r="B28" i="9" s="1"/>
  <c r="F28" i="9"/>
  <c r="H27" i="9"/>
  <c r="G27" i="9"/>
  <c r="F27" i="9"/>
  <c r="E27" i="9"/>
  <c r="B27" i="9" s="1"/>
  <c r="H26" i="9"/>
  <c r="G26" i="9"/>
  <c r="F26" i="9"/>
  <c r="H25" i="9"/>
  <c r="G25" i="9"/>
  <c r="E25" i="9" s="1"/>
  <c r="B25" i="9" s="1"/>
  <c r="F25" i="9"/>
  <c r="H24" i="9"/>
  <c r="G24" i="9"/>
  <c r="E24" i="9" s="1"/>
  <c r="B24" i="9" s="1"/>
  <c r="F24" i="9"/>
  <c r="H23" i="9"/>
  <c r="G23" i="9"/>
  <c r="F23" i="9"/>
  <c r="E23" i="9"/>
  <c r="B23" i="9" s="1"/>
  <c r="H22" i="9"/>
  <c r="E22" i="9" s="1"/>
  <c r="B22" i="9" s="1"/>
  <c r="G22" i="9"/>
  <c r="F22" i="9"/>
  <c r="H21" i="9"/>
  <c r="G21" i="9"/>
  <c r="E21" i="9" s="1"/>
  <c r="B21" i="9" s="1"/>
  <c r="F21" i="9"/>
  <c r="F20" i="9"/>
  <c r="F4" i="9"/>
  <c r="O3" i="9"/>
  <c r="G273" i="9" s="1"/>
  <c r="E273" i="9" s="1"/>
  <c r="I3" i="9"/>
  <c r="G191" i="9" s="1"/>
  <c r="E191" i="9" s="1"/>
  <c r="H3" i="9"/>
  <c r="G3" i="9"/>
  <c r="D101" i="8"/>
  <c r="D95" i="8"/>
  <c r="D90" i="8"/>
  <c r="C1565" i="1" s="1"/>
  <c r="D85" i="8"/>
  <c r="D80" i="8"/>
  <c r="D75" i="8"/>
  <c r="D70" i="8"/>
  <c r="C1545" i="1" s="1"/>
  <c r="D65" i="8"/>
  <c r="D60" i="8"/>
  <c r="D55" i="8"/>
  <c r="D50" i="8"/>
  <c r="D44" i="8"/>
  <c r="D36" i="8"/>
  <c r="D26" i="8"/>
  <c r="D24" i="8"/>
  <c r="C1499" i="1" s="1"/>
  <c r="D18" i="8"/>
  <c r="D8" i="8"/>
  <c r="E44" i="7"/>
  <c r="D44" i="7"/>
  <c r="E39" i="7"/>
  <c r="D39" i="7"/>
  <c r="E38" i="7"/>
  <c r="D38" i="7"/>
  <c r="E30" i="7"/>
  <c r="D30" i="7"/>
  <c r="E23" i="7"/>
  <c r="E22" i="7" s="1"/>
  <c r="D23" i="7"/>
  <c r="D22" i="7" s="1"/>
  <c r="E14" i="7"/>
  <c r="D14" i="7"/>
  <c r="E7" i="7"/>
  <c r="D7" i="7"/>
  <c r="E6" i="7"/>
  <c r="D6" i="7"/>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8" i="6" s="1"/>
  <c r="F117" i="6"/>
  <c r="F116" i="6"/>
  <c r="F115" i="6"/>
  <c r="E115" i="6"/>
  <c r="E114" i="6" s="1"/>
  <c r="I27" i="3" s="1"/>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E35" i="6" s="1"/>
  <c r="I25" i="3" s="1"/>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D250" i="5"/>
  <c r="F250" i="5" s="1"/>
  <c r="F249" i="5"/>
  <c r="F248" i="5"/>
  <c r="F247" i="5"/>
  <c r="F246" i="5"/>
  <c r="E246" i="5"/>
  <c r="D246" i="5"/>
  <c r="D245" i="5" s="1"/>
  <c r="F245" i="5"/>
  <c r="F244" i="5"/>
  <c r="F243" i="5"/>
  <c r="F242" i="5"/>
  <c r="E242" i="5"/>
  <c r="D242" i="5"/>
  <c r="F241" i="5"/>
  <c r="F240" i="5"/>
  <c r="E239" i="5"/>
  <c r="E238" i="5" s="1"/>
  <c r="E237" i="5" s="1"/>
  <c r="I23" i="3"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1019"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D603" i="4"/>
  <c r="G142"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E644" i="4" s="1"/>
  <c r="D638" i="1" s="1"/>
  <c r="D417" i="4"/>
  <c r="E416" i="4"/>
  <c r="E643" i="4" s="1"/>
  <c r="D637" i="1"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F369" i="4" s="1"/>
  <c r="F368" i="4"/>
  <c r="F367" i="4"/>
  <c r="F366" i="4"/>
  <c r="F365" i="4"/>
  <c r="F364" i="4"/>
  <c r="E364" i="4"/>
  <c r="D364" i="4"/>
  <c r="D363" i="4" s="1"/>
  <c r="F363" i="4" s="1"/>
  <c r="F362" i="4"/>
  <c r="F361" i="4"/>
  <c r="F360" i="4"/>
  <c r="F359" i="4"/>
  <c r="F358" i="4"/>
  <c r="F357" i="4"/>
  <c r="F356" i="4"/>
  <c r="E356" i="4"/>
  <c r="D356" i="4"/>
  <c r="F355" i="4"/>
  <c r="F354" i="4"/>
  <c r="F353" i="4"/>
  <c r="E352" i="4"/>
  <c r="E351" i="4" s="1"/>
  <c r="E350" i="4" s="1"/>
  <c r="E408"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0" i="1" s="1"/>
  <c r="D264" i="4"/>
  <c r="F262" i="4"/>
  <c r="F261" i="4"/>
  <c r="F260" i="4"/>
  <c r="E259" i="4"/>
  <c r="F259"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s="1"/>
  <c r="F224" i="4"/>
  <c r="F223" i="4"/>
  <c r="F222" i="4"/>
  <c r="F221" i="4"/>
  <c r="F220" i="4"/>
  <c r="E219" i="4"/>
  <c r="D219" i="4"/>
  <c r="F219" i="4" s="1"/>
  <c r="F218" i="4"/>
  <c r="F217" i="4"/>
  <c r="F216" i="4"/>
  <c r="E216" i="4"/>
  <c r="E215" i="4" s="1"/>
  <c r="D216" i="4"/>
  <c r="D215" i="4"/>
  <c r="F215" i="4" s="1"/>
  <c r="F214" i="4"/>
  <c r="F213" i="4"/>
  <c r="F212" i="4"/>
  <c r="F211" i="4"/>
  <c r="E210" i="4"/>
  <c r="D206" i="1"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H160" i="1"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34" i="4"/>
  <c r="D133" i="4"/>
  <c r="F132" i="4"/>
  <c r="F131" i="4"/>
  <c r="F130" i="4"/>
  <c r="F129" i="4"/>
  <c r="E128" i="4"/>
  <c r="D128" i="4"/>
  <c r="F128" i="4" s="1"/>
  <c r="F127" i="4"/>
  <c r="F126" i="4"/>
  <c r="E125" i="4"/>
  <c r="E124" i="4" s="1"/>
  <c r="D125" i="4"/>
  <c r="F123" i="4"/>
  <c r="F122" i="4"/>
  <c r="F121" i="4"/>
  <c r="F120" i="4"/>
  <c r="E120" i="4"/>
  <c r="E106" i="4" s="1"/>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4" i="1" s="1"/>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7" i="1" s="1"/>
  <c r="C1576" i="1"/>
  <c r="G1576" i="1" s="1"/>
  <c r="H1575" i="1"/>
  <c r="G1575" i="1"/>
  <c r="C1575" i="1"/>
  <c r="G1574" i="1"/>
  <c r="C1574" i="1"/>
  <c r="H1574" i="1" s="1"/>
  <c r="G1573" i="1"/>
  <c r="C1573" i="1"/>
  <c r="H1573" i="1" s="1"/>
  <c r="H1572" i="1"/>
  <c r="C1572" i="1"/>
  <c r="G1572" i="1" s="1"/>
  <c r="H1571" i="1"/>
  <c r="G1571" i="1"/>
  <c r="C1571" i="1"/>
  <c r="G1570" i="1"/>
  <c r="C1570" i="1"/>
  <c r="H1570" i="1" s="1"/>
  <c r="G1569" i="1"/>
  <c r="C1569" i="1"/>
  <c r="H1569" i="1" s="1"/>
  <c r="H1568" i="1"/>
  <c r="C1568" i="1"/>
  <c r="G1568" i="1" s="1"/>
  <c r="H1567" i="1"/>
  <c r="G1567" i="1"/>
  <c r="C1567" i="1"/>
  <c r="G1566" i="1"/>
  <c r="C1566" i="1"/>
  <c r="H1566" i="1" s="1"/>
  <c r="C1564" i="1"/>
  <c r="G1564" i="1" s="1"/>
  <c r="H1563" i="1"/>
  <c r="G1563" i="1"/>
  <c r="C1563" i="1"/>
  <c r="G1562" i="1"/>
  <c r="C1562" i="1"/>
  <c r="H1562" i="1" s="1"/>
  <c r="G1561" i="1"/>
  <c r="C1561" i="1"/>
  <c r="H1561" i="1" s="1"/>
  <c r="H1560" i="1"/>
  <c r="C1560" i="1"/>
  <c r="G1560" i="1" s="1"/>
  <c r="H1559" i="1"/>
  <c r="G1559" i="1"/>
  <c r="C1559" i="1"/>
  <c r="G1558" i="1"/>
  <c r="C1558" i="1"/>
  <c r="H1558" i="1" s="1"/>
  <c r="G1557" i="1"/>
  <c r="C1557" i="1"/>
  <c r="H1557" i="1" s="1"/>
  <c r="H1556" i="1"/>
  <c r="C1556" i="1"/>
  <c r="G1556" i="1" s="1"/>
  <c r="H1555" i="1"/>
  <c r="G1555" i="1"/>
  <c r="C1555" i="1"/>
  <c r="G1554" i="1"/>
  <c r="C1554" i="1"/>
  <c r="H1554" i="1" s="1"/>
  <c r="G1553" i="1"/>
  <c r="C1553" i="1"/>
  <c r="H1553" i="1" s="1"/>
  <c r="H1552" i="1"/>
  <c r="C1552" i="1"/>
  <c r="G1552" i="1" s="1"/>
  <c r="H1551" i="1"/>
  <c r="G1551" i="1"/>
  <c r="C1551" i="1"/>
  <c r="G1550" i="1"/>
  <c r="C1550" i="1"/>
  <c r="H1550" i="1" s="1"/>
  <c r="G1549" i="1"/>
  <c r="C1549" i="1"/>
  <c r="H1549" i="1" s="1"/>
  <c r="H1548" i="1"/>
  <c r="C1548" i="1"/>
  <c r="G1548" i="1" s="1"/>
  <c r="H1547" i="1"/>
  <c r="G1547" i="1"/>
  <c r="C1547" i="1"/>
  <c r="G1546" i="1"/>
  <c r="C1546" i="1"/>
  <c r="H1546" i="1" s="1"/>
  <c r="H1544" i="1"/>
  <c r="C1544" i="1"/>
  <c r="G1544" i="1" s="1"/>
  <c r="H1543" i="1"/>
  <c r="G1543" i="1"/>
  <c r="C1543" i="1"/>
  <c r="H1542" i="1"/>
  <c r="G1542" i="1"/>
  <c r="C1542" i="1"/>
  <c r="G1541" i="1"/>
  <c r="C1541" i="1"/>
  <c r="H1541" i="1" s="1"/>
  <c r="H1540" i="1"/>
  <c r="C1540" i="1"/>
  <c r="G1540" i="1" s="1"/>
  <c r="H1539" i="1"/>
  <c r="G1539" i="1"/>
  <c r="C1539" i="1"/>
  <c r="G1538" i="1"/>
  <c r="C1538" i="1"/>
  <c r="H1538" i="1" s="1"/>
  <c r="G1537" i="1"/>
  <c r="C1537" i="1"/>
  <c r="H1537" i="1" s="1"/>
  <c r="H1536" i="1"/>
  <c r="C1536" i="1"/>
  <c r="G1536" i="1" s="1"/>
  <c r="H1535" i="1"/>
  <c r="G1535" i="1"/>
  <c r="C1535" i="1"/>
  <c r="H1534" i="1"/>
  <c r="G1534" i="1"/>
  <c r="C1534" i="1"/>
  <c r="G1533" i="1"/>
  <c r="C1533" i="1"/>
  <c r="H1533" i="1" s="1"/>
  <c r="H1532" i="1"/>
  <c r="C1532" i="1"/>
  <c r="G1532" i="1" s="1"/>
  <c r="H1531" i="1"/>
  <c r="G1531" i="1"/>
  <c r="C1531" i="1"/>
  <c r="G1530" i="1"/>
  <c r="C1530" i="1"/>
  <c r="H1530" i="1" s="1"/>
  <c r="G1529" i="1"/>
  <c r="C1529" i="1"/>
  <c r="H1529" i="1" s="1"/>
  <c r="H1528" i="1"/>
  <c r="C1528" i="1"/>
  <c r="G1528" i="1" s="1"/>
  <c r="H1527" i="1"/>
  <c r="G1527" i="1"/>
  <c r="C1527" i="1"/>
  <c r="H1526" i="1"/>
  <c r="G1526" i="1"/>
  <c r="C1526" i="1"/>
  <c r="H1523" i="1"/>
  <c r="G1523" i="1"/>
  <c r="C1523" i="1"/>
  <c r="G1522" i="1"/>
  <c r="C1522" i="1"/>
  <c r="H1522" i="1" s="1"/>
  <c r="G1521" i="1"/>
  <c r="C1521" i="1"/>
  <c r="H1521" i="1" s="1"/>
  <c r="H1520" i="1"/>
  <c r="C1520" i="1"/>
  <c r="G1520" i="1" s="1"/>
  <c r="H1519" i="1"/>
  <c r="G1519" i="1"/>
  <c r="C1519" i="1"/>
  <c r="H1516" i="1"/>
  <c r="C1516" i="1"/>
  <c r="G1516" i="1" s="1"/>
  <c r="H1515" i="1"/>
  <c r="G1515" i="1"/>
  <c r="C1515" i="1"/>
  <c r="G1514" i="1"/>
  <c r="C1514" i="1"/>
  <c r="H1514" i="1" s="1"/>
  <c r="G1513" i="1"/>
  <c r="C1513" i="1"/>
  <c r="H1513" i="1" s="1"/>
  <c r="H1512" i="1"/>
  <c r="C1512" i="1"/>
  <c r="G1512" i="1" s="1"/>
  <c r="H1511" i="1"/>
  <c r="G1511" i="1"/>
  <c r="C1511" i="1"/>
  <c r="G1510" i="1"/>
  <c r="C1510" i="1"/>
  <c r="H1510" i="1" s="1"/>
  <c r="G1509" i="1"/>
  <c r="C1509" i="1"/>
  <c r="H1509" i="1" s="1"/>
  <c r="H1508" i="1"/>
  <c r="C1508" i="1"/>
  <c r="G1508" i="1" s="1"/>
  <c r="H1507" i="1"/>
  <c r="G1507" i="1"/>
  <c r="C1507" i="1"/>
  <c r="G1506" i="1"/>
  <c r="C1506" i="1"/>
  <c r="H1506" i="1" s="1"/>
  <c r="G1505" i="1"/>
  <c r="C1505" i="1"/>
  <c r="H1505" i="1" s="1"/>
  <c r="C1504" i="1"/>
  <c r="G1504" i="1" s="1"/>
  <c r="C1503" i="1"/>
  <c r="H1503" i="1" s="1"/>
  <c r="G1502" i="1"/>
  <c r="C1502" i="1"/>
  <c r="H1502" i="1" s="1"/>
  <c r="C1501" i="1"/>
  <c r="H1501" i="1" s="1"/>
  <c r="H1500" i="1"/>
  <c r="C1500" i="1"/>
  <c r="G1500"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G1491" i="1"/>
  <c r="C1491" i="1"/>
  <c r="H1491" i="1" s="1"/>
  <c r="H1490" i="1"/>
  <c r="C1490" i="1"/>
  <c r="G1490" i="1" s="1"/>
  <c r="G1489" i="1"/>
  <c r="C1489" i="1"/>
  <c r="H1489" i="1" s="1"/>
  <c r="H1488" i="1"/>
  <c r="C1488" i="1"/>
  <c r="G1488" i="1" s="1"/>
  <c r="G1487" i="1"/>
  <c r="C1487" i="1"/>
  <c r="H1487" i="1" s="1"/>
  <c r="H1486" i="1"/>
  <c r="C1486" i="1"/>
  <c r="G1486" i="1" s="1"/>
  <c r="G1485" i="1"/>
  <c r="C1485" i="1"/>
  <c r="H1485" i="1" s="1"/>
  <c r="H1484" i="1"/>
  <c r="C1484" i="1"/>
  <c r="G1484" i="1" s="1"/>
  <c r="C1483" i="1"/>
  <c r="H1483" i="1" s="1"/>
  <c r="H1482" i="1"/>
  <c r="C1482" i="1"/>
  <c r="G1482" i="1" s="1"/>
  <c r="C1480" i="1"/>
  <c r="D1479" i="1"/>
  <c r="C1479" i="1"/>
  <c r="D1478" i="1"/>
  <c r="C1478" i="1"/>
  <c r="D1477" i="1"/>
  <c r="C1477" i="1"/>
  <c r="D1476" i="1"/>
  <c r="C1476" i="1"/>
  <c r="G1475" i="1"/>
  <c r="D1475" i="1"/>
  <c r="C1475" i="1"/>
  <c r="H1475" i="1" s="1"/>
  <c r="G1474" i="1"/>
  <c r="D1474" i="1"/>
  <c r="C1474" i="1"/>
  <c r="G1473" i="1"/>
  <c r="D1473" i="1"/>
  <c r="C1473" i="1"/>
  <c r="G1472" i="1"/>
  <c r="D1472" i="1"/>
  <c r="C1472" i="1"/>
  <c r="G1471" i="1"/>
  <c r="D1471" i="1"/>
  <c r="C1471" i="1"/>
  <c r="G1470" i="1"/>
  <c r="D1470" i="1"/>
  <c r="C1470" i="1"/>
  <c r="H1470" i="1" s="1"/>
  <c r="D1469" i="1"/>
  <c r="C1469" i="1"/>
  <c r="H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D1460" i="1"/>
  <c r="C1460" i="1"/>
  <c r="D1459" i="1"/>
  <c r="C1459" i="1"/>
  <c r="D1458" i="1"/>
  <c r="C1458" i="1"/>
  <c r="D1457" i="1"/>
  <c r="C1457" i="1"/>
  <c r="D1456" i="1"/>
  <c r="C1456" i="1"/>
  <c r="D1455" i="1"/>
  <c r="C1455" i="1"/>
  <c r="G1454" i="1"/>
  <c r="D1454" i="1"/>
  <c r="C1454" i="1"/>
  <c r="H1454" i="1" s="1"/>
  <c r="C1453" i="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G1445" i="1" s="1"/>
  <c r="C1445" i="1"/>
  <c r="J1445" i="1" s="1"/>
  <c r="J1444" i="1"/>
  <c r="D1444" i="1"/>
  <c r="H1444" i="1" s="1"/>
  <c r="C1444" i="1"/>
  <c r="G1444" i="1" s="1"/>
  <c r="J1443" i="1"/>
  <c r="D1443" i="1"/>
  <c r="G1443" i="1" s="1"/>
  <c r="C1443" i="1"/>
  <c r="J1442" i="1"/>
  <c r="D1442" i="1"/>
  <c r="H1442" i="1" s="1"/>
  <c r="C1442" i="1"/>
  <c r="G1442" i="1" s="1"/>
  <c r="I1442" i="1" s="1"/>
  <c r="J1441" i="1"/>
  <c r="D1441" i="1"/>
  <c r="G1441" i="1" s="1"/>
  <c r="C1441" i="1"/>
  <c r="J1440" i="1"/>
  <c r="D1440" i="1"/>
  <c r="H1440" i="1" s="1"/>
  <c r="C1440" i="1"/>
  <c r="G1440" i="1" s="1"/>
  <c r="J1439" i="1"/>
  <c r="D1439" i="1"/>
  <c r="H1439" i="1" s="1"/>
  <c r="C1439" i="1"/>
  <c r="G1439" i="1" s="1"/>
  <c r="I1439" i="1" s="1"/>
  <c r="H1438" i="1"/>
  <c r="D1438" i="1"/>
  <c r="G1438" i="1" s="1"/>
  <c r="C1438" i="1"/>
  <c r="H1437" i="1"/>
  <c r="D1437" i="1"/>
  <c r="G1437" i="1" s="1"/>
  <c r="C1437" i="1"/>
  <c r="D1434" i="1"/>
  <c r="C1434" i="1"/>
  <c r="D1433" i="1"/>
  <c r="G1433" i="1" s="1"/>
  <c r="C1433" i="1"/>
  <c r="H1432" i="1"/>
  <c r="D1432" i="1"/>
  <c r="G1432" i="1" s="1"/>
  <c r="C1432" i="1"/>
  <c r="H1431" i="1"/>
  <c r="D1431" i="1"/>
  <c r="G1431" i="1" s="1"/>
  <c r="C1431" i="1"/>
  <c r="D1430" i="1"/>
  <c r="C1430" i="1"/>
  <c r="D1429" i="1"/>
  <c r="G1429" i="1" s="1"/>
  <c r="C1429" i="1"/>
  <c r="H1428" i="1"/>
  <c r="D1428" i="1"/>
  <c r="G1428" i="1" s="1"/>
  <c r="C1428" i="1"/>
  <c r="H1427" i="1"/>
  <c r="D1427" i="1"/>
  <c r="G1427" i="1" s="1"/>
  <c r="C1427" i="1"/>
  <c r="D1426" i="1"/>
  <c r="C1426" i="1"/>
  <c r="D1425" i="1"/>
  <c r="G1425" i="1" s="1"/>
  <c r="C1425" i="1"/>
  <c r="H1424" i="1"/>
  <c r="D1424" i="1"/>
  <c r="G1424" i="1" s="1"/>
  <c r="C1424" i="1"/>
  <c r="H1423" i="1"/>
  <c r="D1423" i="1"/>
  <c r="G1423" i="1" s="1"/>
  <c r="C1423" i="1"/>
  <c r="D1422" i="1"/>
  <c r="C1422" i="1"/>
  <c r="D1421" i="1"/>
  <c r="G1421" i="1" s="1"/>
  <c r="C1421" i="1"/>
  <c r="H1420" i="1"/>
  <c r="D1420" i="1"/>
  <c r="G1420" i="1" s="1"/>
  <c r="C1420" i="1"/>
  <c r="H1419" i="1"/>
  <c r="D1419" i="1"/>
  <c r="G1419" i="1" s="1"/>
  <c r="C1419" i="1"/>
  <c r="D1418" i="1"/>
  <c r="C1418" i="1"/>
  <c r="D1417" i="1"/>
  <c r="G1417" i="1" s="1"/>
  <c r="C1417" i="1"/>
  <c r="H1416" i="1"/>
  <c r="D1416" i="1"/>
  <c r="G1416" i="1" s="1"/>
  <c r="C1416" i="1"/>
  <c r="H1415" i="1"/>
  <c r="D1415" i="1"/>
  <c r="G1415" i="1" s="1"/>
  <c r="C1415" i="1"/>
  <c r="D1414" i="1"/>
  <c r="C1414" i="1"/>
  <c r="D1413" i="1"/>
  <c r="G1413" i="1" s="1"/>
  <c r="C1413" i="1"/>
  <c r="H1412" i="1"/>
  <c r="D1412" i="1"/>
  <c r="G1412" i="1" s="1"/>
  <c r="C1412" i="1"/>
  <c r="H1411" i="1"/>
  <c r="D1411" i="1"/>
  <c r="G1411" i="1" s="1"/>
  <c r="C1411" i="1"/>
  <c r="D1410" i="1"/>
  <c r="C1410" i="1"/>
  <c r="D1409" i="1"/>
  <c r="G1409" i="1" s="1"/>
  <c r="C1409" i="1"/>
  <c r="D1408" i="1"/>
  <c r="D1407" i="1"/>
  <c r="C1407" i="1"/>
  <c r="D1406" i="1"/>
  <c r="G1406" i="1" s="1"/>
  <c r="C1406" i="1"/>
  <c r="H1405" i="1"/>
  <c r="D1405" i="1"/>
  <c r="G1405" i="1" s="1"/>
  <c r="C1405" i="1"/>
  <c r="H1404" i="1"/>
  <c r="D1404" i="1"/>
  <c r="G1404" i="1" s="1"/>
  <c r="C1404" i="1"/>
  <c r="D1403" i="1"/>
  <c r="C1403" i="1"/>
  <c r="D1402" i="1"/>
  <c r="G1402" i="1" s="1"/>
  <c r="C1402" i="1"/>
  <c r="H1401" i="1"/>
  <c r="D1401" i="1"/>
  <c r="G1401" i="1" s="1"/>
  <c r="C1401" i="1"/>
  <c r="H1400" i="1"/>
  <c r="D1400" i="1"/>
  <c r="G1400" i="1" s="1"/>
  <c r="C1400" i="1"/>
  <c r="D1399" i="1"/>
  <c r="C1399" i="1"/>
  <c r="D1398" i="1"/>
  <c r="G1398" i="1" s="1"/>
  <c r="C1398" i="1"/>
  <c r="H1397" i="1"/>
  <c r="D1397" i="1"/>
  <c r="G1397" i="1" s="1"/>
  <c r="C1397" i="1"/>
  <c r="H1396" i="1"/>
  <c r="D1396" i="1"/>
  <c r="G1396" i="1" s="1"/>
  <c r="C1396" i="1"/>
  <c r="D1395" i="1"/>
  <c r="C1395" i="1"/>
  <c r="D1394" i="1"/>
  <c r="G1394" i="1" s="1"/>
  <c r="C1394" i="1"/>
  <c r="H1393" i="1"/>
  <c r="D1393" i="1"/>
  <c r="G1393" i="1" s="1"/>
  <c r="C1393" i="1"/>
  <c r="H1392" i="1"/>
  <c r="D1392" i="1"/>
  <c r="G1392" i="1" s="1"/>
  <c r="C1392" i="1"/>
  <c r="D1391" i="1"/>
  <c r="C1391" i="1"/>
  <c r="D1390" i="1"/>
  <c r="G1390" i="1" s="1"/>
  <c r="C1390" i="1"/>
  <c r="H1389" i="1"/>
  <c r="D1389" i="1"/>
  <c r="G1389" i="1" s="1"/>
  <c r="C1389" i="1"/>
  <c r="H1388" i="1"/>
  <c r="D1388" i="1"/>
  <c r="G1388" i="1" s="1"/>
  <c r="C1388" i="1"/>
  <c r="D1387" i="1"/>
  <c r="C1387" i="1"/>
  <c r="D1386" i="1"/>
  <c r="G1386" i="1" s="1"/>
  <c r="C1386" i="1"/>
  <c r="H1385" i="1"/>
  <c r="D1385" i="1"/>
  <c r="G1385" i="1" s="1"/>
  <c r="C1385" i="1"/>
  <c r="H1384" i="1"/>
  <c r="D1384" i="1"/>
  <c r="G1384" i="1" s="1"/>
  <c r="C1384" i="1"/>
  <c r="D1383" i="1"/>
  <c r="H1382" i="1"/>
  <c r="D1382" i="1"/>
  <c r="G1382" i="1" s="1"/>
  <c r="C1382" i="1"/>
  <c r="H1381" i="1"/>
  <c r="D1381" i="1"/>
  <c r="G1381" i="1" s="1"/>
  <c r="C1381" i="1"/>
  <c r="D1380" i="1"/>
  <c r="C1380" i="1"/>
  <c r="D1379" i="1"/>
  <c r="G1379" i="1" s="1"/>
  <c r="C1379" i="1"/>
  <c r="H1378" i="1"/>
  <c r="D1378" i="1"/>
  <c r="G1378" i="1" s="1"/>
  <c r="C1378" i="1"/>
  <c r="H1377" i="1"/>
  <c r="D1377" i="1"/>
  <c r="G1377" i="1" s="1"/>
  <c r="C1377" i="1"/>
  <c r="D1376" i="1"/>
  <c r="C1376" i="1"/>
  <c r="D1375" i="1"/>
  <c r="G1375" i="1" s="1"/>
  <c r="C1375" i="1"/>
  <c r="H1374" i="1"/>
  <c r="D1374" i="1"/>
  <c r="G1374" i="1" s="1"/>
  <c r="C1374" i="1"/>
  <c r="H1373" i="1"/>
  <c r="D1373" i="1"/>
  <c r="G1373" i="1" s="1"/>
  <c r="C1373" i="1"/>
  <c r="D1372" i="1"/>
  <c r="C1372" i="1"/>
  <c r="H1371" i="1"/>
  <c r="D1371" i="1"/>
  <c r="G1371" i="1" s="1"/>
  <c r="C1371" i="1"/>
  <c r="H1370" i="1"/>
  <c r="D1370" i="1"/>
  <c r="G1370" i="1" s="1"/>
  <c r="C1370" i="1"/>
  <c r="H1369" i="1"/>
  <c r="D1369" i="1"/>
  <c r="G1369" i="1" s="1"/>
  <c r="C1369" i="1"/>
  <c r="D1368" i="1"/>
  <c r="C1368" i="1"/>
  <c r="H1367" i="1"/>
  <c r="D1367" i="1"/>
  <c r="G1367" i="1" s="1"/>
  <c r="C1367" i="1"/>
  <c r="H1366" i="1"/>
  <c r="D1366" i="1"/>
  <c r="G1366" i="1" s="1"/>
  <c r="C1366" i="1"/>
  <c r="H1365" i="1"/>
  <c r="D1365" i="1"/>
  <c r="G1365" i="1" s="1"/>
  <c r="C1365" i="1"/>
  <c r="D1364" i="1"/>
  <c r="C1364" i="1"/>
  <c r="H1363" i="1"/>
  <c r="D1363" i="1"/>
  <c r="G1363" i="1" s="1"/>
  <c r="C1363" i="1"/>
  <c r="H1362" i="1"/>
  <c r="D1362" i="1"/>
  <c r="G1362" i="1" s="1"/>
  <c r="C1362" i="1"/>
  <c r="H1361" i="1"/>
  <c r="D1361" i="1"/>
  <c r="G1361" i="1" s="1"/>
  <c r="C1361" i="1"/>
  <c r="D1360" i="1"/>
  <c r="H1359" i="1"/>
  <c r="D1359" i="1"/>
  <c r="G1359" i="1" s="1"/>
  <c r="C1359" i="1"/>
  <c r="H1358" i="1"/>
  <c r="D1358" i="1"/>
  <c r="G1358" i="1" s="1"/>
  <c r="C1358" i="1"/>
  <c r="D1357" i="1"/>
  <c r="C1357" i="1"/>
  <c r="H1356" i="1"/>
  <c r="D1356" i="1"/>
  <c r="G1356" i="1" s="1"/>
  <c r="C1356" i="1"/>
  <c r="H1355" i="1"/>
  <c r="D1355" i="1"/>
  <c r="G1355" i="1" s="1"/>
  <c r="C1355" i="1"/>
  <c r="H1354" i="1"/>
  <c r="D1354" i="1"/>
  <c r="G1354" i="1" s="1"/>
  <c r="C1354" i="1"/>
  <c r="D1353" i="1"/>
  <c r="C1353" i="1"/>
  <c r="H1352" i="1"/>
  <c r="D1352" i="1"/>
  <c r="G1352" i="1" s="1"/>
  <c r="C1352" i="1"/>
  <c r="H1351" i="1"/>
  <c r="D1351" i="1"/>
  <c r="G1351" i="1" s="1"/>
  <c r="C1351" i="1"/>
  <c r="H1350" i="1"/>
  <c r="D1350" i="1"/>
  <c r="G1350" i="1" s="1"/>
  <c r="C1350" i="1"/>
  <c r="D1349" i="1"/>
  <c r="C1349" i="1"/>
  <c r="H1348" i="1"/>
  <c r="D1348" i="1"/>
  <c r="G1348" i="1" s="1"/>
  <c r="C1348" i="1"/>
  <c r="H1347" i="1"/>
  <c r="D1347" i="1"/>
  <c r="G1347" i="1" s="1"/>
  <c r="C1347" i="1"/>
  <c r="H1346" i="1"/>
  <c r="D1346" i="1"/>
  <c r="G1346" i="1" s="1"/>
  <c r="C1346" i="1"/>
  <c r="D1345" i="1"/>
  <c r="C1345" i="1"/>
  <c r="H1344" i="1"/>
  <c r="D1344" i="1"/>
  <c r="G1344" i="1" s="1"/>
  <c r="C1344" i="1"/>
  <c r="H1343" i="1"/>
  <c r="D1343" i="1"/>
  <c r="G1343" i="1" s="1"/>
  <c r="C1343" i="1"/>
  <c r="H1342" i="1"/>
  <c r="D1342" i="1"/>
  <c r="G1342" i="1" s="1"/>
  <c r="C1342" i="1"/>
  <c r="D1341" i="1"/>
  <c r="C1341" i="1"/>
  <c r="H1340" i="1"/>
  <c r="D1340" i="1"/>
  <c r="G1340" i="1" s="1"/>
  <c r="C1340" i="1"/>
  <c r="H1339" i="1"/>
  <c r="D1339" i="1"/>
  <c r="G1339" i="1" s="1"/>
  <c r="C1339" i="1"/>
  <c r="H1338" i="1"/>
  <c r="D1338" i="1"/>
  <c r="G1338" i="1" s="1"/>
  <c r="C1338" i="1"/>
  <c r="D1337" i="1"/>
  <c r="C1337" i="1"/>
  <c r="H1336" i="1"/>
  <c r="D1336" i="1"/>
  <c r="G1336" i="1" s="1"/>
  <c r="C1336" i="1"/>
  <c r="H1335" i="1"/>
  <c r="D1335" i="1"/>
  <c r="G1335" i="1" s="1"/>
  <c r="C1335" i="1"/>
  <c r="H1334" i="1"/>
  <c r="D1334" i="1"/>
  <c r="G1334" i="1" s="1"/>
  <c r="C1334" i="1"/>
  <c r="D1333" i="1"/>
  <c r="C1333" i="1"/>
  <c r="H1332" i="1"/>
  <c r="D1332" i="1"/>
  <c r="G1332" i="1" s="1"/>
  <c r="C1332" i="1"/>
  <c r="H1331" i="1"/>
  <c r="D1331" i="1"/>
  <c r="G1331" i="1" s="1"/>
  <c r="C1331" i="1"/>
  <c r="H1330" i="1"/>
  <c r="D1330" i="1"/>
  <c r="G1330" i="1" s="1"/>
  <c r="C1330" i="1"/>
  <c r="D1329" i="1"/>
  <c r="H1328" i="1"/>
  <c r="D1328" i="1"/>
  <c r="G1328" i="1" s="1"/>
  <c r="C1328" i="1"/>
  <c r="H1327" i="1"/>
  <c r="D1327" i="1"/>
  <c r="G1327" i="1" s="1"/>
  <c r="C1327" i="1"/>
  <c r="D1326" i="1"/>
  <c r="C1326" i="1"/>
  <c r="H1325" i="1"/>
  <c r="D1325" i="1"/>
  <c r="G1325" i="1" s="1"/>
  <c r="C1325" i="1"/>
  <c r="H1324" i="1"/>
  <c r="D1324" i="1"/>
  <c r="G1324" i="1" s="1"/>
  <c r="C1324" i="1"/>
  <c r="H1323" i="1"/>
  <c r="D1323" i="1"/>
  <c r="G1323" i="1" s="1"/>
  <c r="C1323" i="1"/>
  <c r="D1322" i="1"/>
  <c r="C1322" i="1"/>
  <c r="H1321" i="1"/>
  <c r="D1321" i="1"/>
  <c r="G1321" i="1" s="1"/>
  <c r="C1321" i="1"/>
  <c r="H1320" i="1"/>
  <c r="D1320" i="1"/>
  <c r="G1320" i="1" s="1"/>
  <c r="C1320" i="1"/>
  <c r="H1319" i="1"/>
  <c r="D1319" i="1"/>
  <c r="G1319" i="1" s="1"/>
  <c r="C1319" i="1"/>
  <c r="D1318" i="1"/>
  <c r="C1318" i="1"/>
  <c r="H1317" i="1"/>
  <c r="D1317" i="1"/>
  <c r="G1317" i="1" s="1"/>
  <c r="C1317" i="1"/>
  <c r="H1316" i="1"/>
  <c r="D1316" i="1"/>
  <c r="G1316" i="1" s="1"/>
  <c r="C1316" i="1"/>
  <c r="H1315" i="1"/>
  <c r="D1315" i="1"/>
  <c r="G1315" i="1" s="1"/>
  <c r="C1315" i="1"/>
  <c r="D1314" i="1"/>
  <c r="C1314" i="1"/>
  <c r="H1313" i="1"/>
  <c r="D1313" i="1"/>
  <c r="G1313" i="1" s="1"/>
  <c r="C1313" i="1"/>
  <c r="H1312" i="1"/>
  <c r="D1312" i="1"/>
  <c r="G1312" i="1" s="1"/>
  <c r="C1312" i="1"/>
  <c r="H1311" i="1"/>
  <c r="D1311" i="1"/>
  <c r="G1311" i="1" s="1"/>
  <c r="C1311" i="1"/>
  <c r="D1310" i="1"/>
  <c r="C1310" i="1"/>
  <c r="H1309" i="1"/>
  <c r="D1309" i="1"/>
  <c r="G1309" i="1" s="1"/>
  <c r="C1309" i="1"/>
  <c r="H1308" i="1"/>
  <c r="D1308" i="1"/>
  <c r="G1308" i="1" s="1"/>
  <c r="C1308" i="1"/>
  <c r="H1307" i="1"/>
  <c r="D1307" i="1"/>
  <c r="G1307" i="1" s="1"/>
  <c r="C1307" i="1"/>
  <c r="D1306" i="1"/>
  <c r="C1306" i="1"/>
  <c r="H1305" i="1"/>
  <c r="D1305" i="1"/>
  <c r="G1305" i="1" s="1"/>
  <c r="C1305" i="1"/>
  <c r="H1304" i="1"/>
  <c r="D1304" i="1"/>
  <c r="G1304" i="1" s="1"/>
  <c r="C1304" i="1"/>
  <c r="H1303" i="1"/>
  <c r="D1303" i="1"/>
  <c r="G1303" i="1" s="1"/>
  <c r="C1303" i="1"/>
  <c r="D1302" i="1"/>
  <c r="C1302" i="1"/>
  <c r="H1301" i="1"/>
  <c r="D1301" i="1"/>
  <c r="G1301" i="1" s="1"/>
  <c r="C1301" i="1"/>
  <c r="H1300" i="1"/>
  <c r="D1300" i="1"/>
  <c r="G1300" i="1" s="1"/>
  <c r="C1300" i="1"/>
  <c r="H1298" i="1"/>
  <c r="D1298" i="1"/>
  <c r="G1298" i="1" s="1"/>
  <c r="C1298" i="1"/>
  <c r="H1297" i="1"/>
  <c r="D1297" i="1"/>
  <c r="G1297" i="1" s="1"/>
  <c r="C1297" i="1"/>
  <c r="H1296" i="1"/>
  <c r="D1296" i="1"/>
  <c r="G1296" i="1" s="1"/>
  <c r="C1296" i="1"/>
  <c r="D1295" i="1"/>
  <c r="C1295" i="1"/>
  <c r="H1294" i="1"/>
  <c r="D1294" i="1"/>
  <c r="G1294" i="1" s="1"/>
  <c r="C1294" i="1"/>
  <c r="H1293" i="1"/>
  <c r="D1293" i="1"/>
  <c r="G1293" i="1" s="1"/>
  <c r="C1293" i="1"/>
  <c r="H1292" i="1"/>
  <c r="D1292" i="1"/>
  <c r="G1292" i="1" s="1"/>
  <c r="C1292" i="1"/>
  <c r="D1291" i="1"/>
  <c r="C1291" i="1"/>
  <c r="H1290" i="1"/>
  <c r="D1290" i="1"/>
  <c r="G1290" i="1" s="1"/>
  <c r="C1290" i="1"/>
  <c r="H1289" i="1"/>
  <c r="D1289" i="1"/>
  <c r="G1289" i="1" s="1"/>
  <c r="C1289" i="1"/>
  <c r="H1288" i="1"/>
  <c r="D1288" i="1"/>
  <c r="G1288" i="1" s="1"/>
  <c r="C1288" i="1"/>
  <c r="D1287" i="1"/>
  <c r="C1287" i="1"/>
  <c r="H1286" i="1"/>
  <c r="D1286" i="1"/>
  <c r="G1286" i="1" s="1"/>
  <c r="C1286" i="1"/>
  <c r="H1285" i="1"/>
  <c r="D1285" i="1"/>
  <c r="G1285" i="1" s="1"/>
  <c r="C1285" i="1"/>
  <c r="H1284" i="1"/>
  <c r="D1284" i="1"/>
  <c r="G1284" i="1" s="1"/>
  <c r="C1284" i="1"/>
  <c r="D1283" i="1"/>
  <c r="C1283" i="1"/>
  <c r="H1282" i="1"/>
  <c r="D1282" i="1"/>
  <c r="G1282" i="1" s="1"/>
  <c r="C1282" i="1"/>
  <c r="H1281" i="1"/>
  <c r="D1281" i="1"/>
  <c r="G1281" i="1" s="1"/>
  <c r="C1281" i="1"/>
  <c r="H1280" i="1"/>
  <c r="D1280" i="1"/>
  <c r="G1280" i="1" s="1"/>
  <c r="C1280" i="1"/>
  <c r="D1279" i="1"/>
  <c r="C1279" i="1"/>
  <c r="H1278" i="1"/>
  <c r="D1278" i="1"/>
  <c r="G1278" i="1" s="1"/>
  <c r="C1278" i="1"/>
  <c r="H1277" i="1"/>
  <c r="D1277" i="1"/>
  <c r="G1277" i="1" s="1"/>
  <c r="C1277" i="1"/>
  <c r="H1276" i="1"/>
  <c r="D1276" i="1"/>
  <c r="G1276" i="1" s="1"/>
  <c r="C1276" i="1"/>
  <c r="D1275" i="1"/>
  <c r="C1275" i="1"/>
  <c r="H1274" i="1"/>
  <c r="D1274" i="1"/>
  <c r="G1274" i="1" s="1"/>
  <c r="C1274" i="1"/>
  <c r="H1273" i="1"/>
  <c r="D1273" i="1"/>
  <c r="G1273" i="1" s="1"/>
  <c r="C1273" i="1"/>
  <c r="H1272" i="1"/>
  <c r="D1272" i="1"/>
  <c r="G1272" i="1" s="1"/>
  <c r="C1272" i="1"/>
  <c r="D1271" i="1"/>
  <c r="C1271" i="1"/>
  <c r="H1270" i="1"/>
  <c r="D1270" i="1"/>
  <c r="G1270" i="1" s="1"/>
  <c r="C1270" i="1"/>
  <c r="H1269" i="1"/>
  <c r="D1269" i="1"/>
  <c r="G1269" i="1" s="1"/>
  <c r="C1269" i="1"/>
  <c r="H1268" i="1"/>
  <c r="D1268" i="1"/>
  <c r="G1268" i="1" s="1"/>
  <c r="C1268" i="1"/>
  <c r="D1267" i="1"/>
  <c r="C1267" i="1"/>
  <c r="H1266" i="1"/>
  <c r="D1266" i="1"/>
  <c r="G1266" i="1" s="1"/>
  <c r="C1266" i="1"/>
  <c r="H1265" i="1"/>
  <c r="D1265" i="1"/>
  <c r="G1265" i="1" s="1"/>
  <c r="C1265" i="1"/>
  <c r="H1264" i="1"/>
  <c r="D1264" i="1"/>
  <c r="G1264" i="1" s="1"/>
  <c r="C1264" i="1"/>
  <c r="D1263" i="1"/>
  <c r="C1263" i="1"/>
  <c r="H1262" i="1"/>
  <c r="D1262" i="1"/>
  <c r="G1262" i="1" s="1"/>
  <c r="C1262" i="1"/>
  <c r="H1261" i="1"/>
  <c r="D1261" i="1"/>
  <c r="G1261" i="1" s="1"/>
  <c r="C1261" i="1"/>
  <c r="H1260" i="1"/>
  <c r="D1260" i="1"/>
  <c r="G1260" i="1" s="1"/>
  <c r="C1260" i="1"/>
  <c r="D1259" i="1"/>
  <c r="C1259" i="1"/>
  <c r="H1258" i="1"/>
  <c r="D1258" i="1"/>
  <c r="G1258" i="1" s="1"/>
  <c r="C1258" i="1"/>
  <c r="H1257" i="1"/>
  <c r="D1257" i="1"/>
  <c r="G1257" i="1" s="1"/>
  <c r="C1257" i="1"/>
  <c r="H1256" i="1"/>
  <c r="D1256" i="1"/>
  <c r="G1256" i="1" s="1"/>
  <c r="C1256" i="1"/>
  <c r="D1255" i="1"/>
  <c r="C1255" i="1"/>
  <c r="H1254" i="1"/>
  <c r="D1254" i="1"/>
  <c r="G1254" i="1" s="1"/>
  <c r="C1254" i="1"/>
  <c r="H1253" i="1"/>
  <c r="D1253" i="1"/>
  <c r="G1253" i="1" s="1"/>
  <c r="C1253" i="1"/>
  <c r="H1252" i="1"/>
  <c r="D1252" i="1"/>
  <c r="G1252" i="1" s="1"/>
  <c r="C1252" i="1"/>
  <c r="D1251" i="1"/>
  <c r="C1251" i="1"/>
  <c r="H1250" i="1"/>
  <c r="D1250" i="1"/>
  <c r="G1250" i="1" s="1"/>
  <c r="C1250" i="1"/>
  <c r="H1249" i="1"/>
  <c r="D1249" i="1"/>
  <c r="G1249" i="1" s="1"/>
  <c r="C1249" i="1"/>
  <c r="H1248" i="1"/>
  <c r="D1248" i="1"/>
  <c r="G1248" i="1" s="1"/>
  <c r="C1248" i="1"/>
  <c r="D1247" i="1"/>
  <c r="C1247" i="1"/>
  <c r="H1246" i="1"/>
  <c r="D1246" i="1"/>
  <c r="G1246" i="1" s="1"/>
  <c r="C1246" i="1"/>
  <c r="H1245" i="1"/>
  <c r="D1245" i="1"/>
  <c r="G1245" i="1" s="1"/>
  <c r="C1245" i="1"/>
  <c r="H1244" i="1"/>
  <c r="D1244" i="1"/>
  <c r="G1244" i="1" s="1"/>
  <c r="C1244" i="1"/>
  <c r="D1243" i="1"/>
  <c r="C1243" i="1"/>
  <c r="H1242" i="1"/>
  <c r="D1242" i="1"/>
  <c r="G1242" i="1" s="1"/>
  <c r="C1242" i="1"/>
  <c r="H1241" i="1"/>
  <c r="D1241" i="1"/>
  <c r="G1241" i="1" s="1"/>
  <c r="C1241" i="1"/>
  <c r="H1240" i="1"/>
  <c r="D1240" i="1"/>
  <c r="G1240" i="1" s="1"/>
  <c r="C1240" i="1"/>
  <c r="D1239" i="1"/>
  <c r="C1239" i="1"/>
  <c r="H1238" i="1"/>
  <c r="D1238" i="1"/>
  <c r="G1238" i="1" s="1"/>
  <c r="C1238" i="1"/>
  <c r="H1237" i="1"/>
  <c r="D1237" i="1"/>
  <c r="G1237" i="1" s="1"/>
  <c r="C1237" i="1"/>
  <c r="H1236" i="1"/>
  <c r="D1236" i="1"/>
  <c r="G1236" i="1" s="1"/>
  <c r="C1236" i="1"/>
  <c r="D1235" i="1"/>
  <c r="H1234" i="1"/>
  <c r="D1234" i="1"/>
  <c r="G1234" i="1" s="1"/>
  <c r="C1234" i="1"/>
  <c r="H1233" i="1"/>
  <c r="D1233" i="1"/>
  <c r="G1233" i="1" s="1"/>
  <c r="C1233" i="1"/>
  <c r="D1232" i="1"/>
  <c r="C1232" i="1"/>
  <c r="H1231" i="1"/>
  <c r="D1231" i="1"/>
  <c r="G1231" i="1" s="1"/>
  <c r="C1231" i="1"/>
  <c r="H1230" i="1"/>
  <c r="D1230" i="1"/>
  <c r="G1230" i="1" s="1"/>
  <c r="C1230" i="1"/>
  <c r="H1229" i="1"/>
  <c r="D1229" i="1"/>
  <c r="G1229" i="1" s="1"/>
  <c r="C1229" i="1"/>
  <c r="D1228" i="1"/>
  <c r="C1228" i="1"/>
  <c r="H1227" i="1"/>
  <c r="D1227" i="1"/>
  <c r="G1227" i="1" s="1"/>
  <c r="C1227" i="1"/>
  <c r="H1226" i="1"/>
  <c r="D1226" i="1"/>
  <c r="G1226" i="1" s="1"/>
  <c r="C1226" i="1"/>
  <c r="H1225" i="1"/>
  <c r="D1225" i="1"/>
  <c r="G1225" i="1" s="1"/>
  <c r="C1225" i="1"/>
  <c r="D1224" i="1"/>
  <c r="C1224" i="1"/>
  <c r="H1223" i="1"/>
  <c r="D1223" i="1"/>
  <c r="G1223" i="1" s="1"/>
  <c r="C1223" i="1"/>
  <c r="H1222" i="1"/>
  <c r="D1222" i="1"/>
  <c r="G1222" i="1" s="1"/>
  <c r="C1222" i="1"/>
  <c r="H1221" i="1"/>
  <c r="D1221" i="1"/>
  <c r="G1221" i="1" s="1"/>
  <c r="C1221" i="1"/>
  <c r="D1220" i="1"/>
  <c r="C1220" i="1"/>
  <c r="H1219" i="1"/>
  <c r="D1219" i="1"/>
  <c r="G1219" i="1" s="1"/>
  <c r="C1219" i="1"/>
  <c r="H1218" i="1"/>
  <c r="D1218" i="1"/>
  <c r="G1218" i="1" s="1"/>
  <c r="C1218" i="1"/>
  <c r="H1217" i="1"/>
  <c r="D1217" i="1"/>
  <c r="G1217" i="1" s="1"/>
  <c r="C1217" i="1"/>
  <c r="D1216" i="1"/>
  <c r="C1216" i="1"/>
  <c r="D1215" i="1"/>
  <c r="D1214" i="1"/>
  <c r="H1213" i="1"/>
  <c r="D1213" i="1"/>
  <c r="G1213" i="1" s="1"/>
  <c r="C1213" i="1"/>
  <c r="H1212" i="1"/>
  <c r="D1212" i="1"/>
  <c r="G1212" i="1" s="1"/>
  <c r="C1212" i="1"/>
  <c r="H1211" i="1"/>
  <c r="D1211" i="1"/>
  <c r="G1211" i="1" s="1"/>
  <c r="C1211" i="1"/>
  <c r="D1210" i="1"/>
  <c r="C1210" i="1"/>
  <c r="H1209" i="1"/>
  <c r="D1209" i="1"/>
  <c r="G1209" i="1" s="1"/>
  <c r="C1209" i="1"/>
  <c r="H1208" i="1"/>
  <c r="D1208" i="1"/>
  <c r="G1208" i="1" s="1"/>
  <c r="C1208" i="1"/>
  <c r="H1207" i="1"/>
  <c r="D1207" i="1"/>
  <c r="G1207" i="1" s="1"/>
  <c r="C1207" i="1"/>
  <c r="D1206" i="1"/>
  <c r="C1206" i="1"/>
  <c r="H1205" i="1"/>
  <c r="D1205" i="1"/>
  <c r="G1205" i="1" s="1"/>
  <c r="C1205" i="1"/>
  <c r="H1204" i="1"/>
  <c r="D1204" i="1"/>
  <c r="G1204" i="1" s="1"/>
  <c r="C1204" i="1"/>
  <c r="H1203" i="1"/>
  <c r="D1203" i="1"/>
  <c r="G1203" i="1" s="1"/>
  <c r="C1203" i="1"/>
  <c r="D1202" i="1"/>
  <c r="C1202" i="1"/>
  <c r="H1201" i="1"/>
  <c r="D1201" i="1"/>
  <c r="G1201" i="1" s="1"/>
  <c r="C1201" i="1"/>
  <c r="H1200" i="1"/>
  <c r="D1200" i="1"/>
  <c r="G1200" i="1" s="1"/>
  <c r="C1200" i="1"/>
  <c r="H1199" i="1"/>
  <c r="D1199" i="1"/>
  <c r="G1199" i="1" s="1"/>
  <c r="C1199" i="1"/>
  <c r="D1198" i="1"/>
  <c r="C1198" i="1"/>
  <c r="H1197" i="1"/>
  <c r="D1197" i="1"/>
  <c r="G1197" i="1" s="1"/>
  <c r="C1197" i="1"/>
  <c r="H1196" i="1"/>
  <c r="D1196" i="1"/>
  <c r="G1196" i="1" s="1"/>
  <c r="C1196" i="1"/>
  <c r="H1195" i="1"/>
  <c r="D1195" i="1"/>
  <c r="G1195" i="1" s="1"/>
  <c r="C1195" i="1"/>
  <c r="D1194" i="1"/>
  <c r="C1194" i="1"/>
  <c r="H1193" i="1"/>
  <c r="D1193" i="1"/>
  <c r="G1193" i="1" s="1"/>
  <c r="C1193" i="1"/>
  <c r="H1192" i="1"/>
  <c r="D1192" i="1"/>
  <c r="G1192" i="1" s="1"/>
  <c r="C1192" i="1"/>
  <c r="H1191" i="1"/>
  <c r="D1191" i="1"/>
  <c r="G1191" i="1" s="1"/>
  <c r="C1191" i="1"/>
  <c r="G1190" i="1"/>
  <c r="D1190" i="1"/>
  <c r="H1190" i="1" s="1"/>
  <c r="C1190" i="1"/>
  <c r="G1189" i="1"/>
  <c r="D1189" i="1"/>
  <c r="H1189" i="1" s="1"/>
  <c r="C1189" i="1"/>
  <c r="G1188" i="1"/>
  <c r="D1188" i="1"/>
  <c r="H1188" i="1" s="1"/>
  <c r="C1188" i="1"/>
  <c r="G1187" i="1"/>
  <c r="D1187" i="1"/>
  <c r="H1187" i="1" s="1"/>
  <c r="C1187" i="1"/>
  <c r="G1186" i="1"/>
  <c r="D1186" i="1"/>
  <c r="H1186" i="1" s="1"/>
  <c r="C1186" i="1"/>
  <c r="G1185" i="1"/>
  <c r="D1185" i="1"/>
  <c r="H1185" i="1" s="1"/>
  <c r="C1185" i="1"/>
  <c r="G1184" i="1"/>
  <c r="D1184" i="1"/>
  <c r="H1184" i="1" s="1"/>
  <c r="C1184" i="1"/>
  <c r="G1183" i="1"/>
  <c r="D1183" i="1"/>
  <c r="H1183" i="1" s="1"/>
  <c r="C1183" i="1"/>
  <c r="G1182" i="1"/>
  <c r="D1182" i="1"/>
  <c r="H1182" i="1" s="1"/>
  <c r="C1182" i="1"/>
  <c r="G1181" i="1"/>
  <c r="D1181" i="1"/>
  <c r="H1181" i="1" s="1"/>
  <c r="C1181" i="1"/>
  <c r="G1180" i="1"/>
  <c r="D1180" i="1"/>
  <c r="H1180" i="1" s="1"/>
  <c r="C1180" i="1"/>
  <c r="G1179" i="1"/>
  <c r="D1179" i="1"/>
  <c r="H1179" i="1" s="1"/>
  <c r="C1179" i="1"/>
  <c r="G1178" i="1"/>
  <c r="D1178" i="1"/>
  <c r="H1178" i="1" s="1"/>
  <c r="C1178" i="1"/>
  <c r="G1177" i="1"/>
  <c r="D1177" i="1"/>
  <c r="H1177" i="1" s="1"/>
  <c r="C1177" i="1"/>
  <c r="G1176" i="1"/>
  <c r="D1176" i="1"/>
  <c r="H1176" i="1" s="1"/>
  <c r="C1176" i="1"/>
  <c r="G1175" i="1"/>
  <c r="D1175" i="1"/>
  <c r="H1175" i="1" s="1"/>
  <c r="C1175" i="1"/>
  <c r="G1174" i="1"/>
  <c r="D1174" i="1"/>
  <c r="H1174" i="1" s="1"/>
  <c r="C1174" i="1"/>
  <c r="G1173" i="1"/>
  <c r="D1173" i="1"/>
  <c r="H1173" i="1" s="1"/>
  <c r="C1173" i="1"/>
  <c r="G1172" i="1"/>
  <c r="D1172" i="1"/>
  <c r="H1172" i="1" s="1"/>
  <c r="C1172" i="1"/>
  <c r="G1171" i="1"/>
  <c r="D1171" i="1"/>
  <c r="H1171" i="1" s="1"/>
  <c r="C1171" i="1"/>
  <c r="G1170" i="1"/>
  <c r="D1170" i="1"/>
  <c r="H1170" i="1" s="1"/>
  <c r="C1170" i="1"/>
  <c r="G1169" i="1"/>
  <c r="D1169" i="1"/>
  <c r="H1169" i="1" s="1"/>
  <c r="C1169" i="1"/>
  <c r="D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G1079" i="1" s="1"/>
  <c r="H1078" i="1"/>
  <c r="D1078" i="1"/>
  <c r="C1078" i="1"/>
  <c r="G1078" i="1" s="1"/>
  <c r="H1077" i="1"/>
  <c r="D1077" i="1"/>
  <c r="C1077" i="1"/>
  <c r="G1077" i="1" s="1"/>
  <c r="D1076" i="1"/>
  <c r="C1076" i="1"/>
  <c r="G1076" i="1" s="1"/>
  <c r="D1075" i="1"/>
  <c r="C1075" i="1"/>
  <c r="G1075" i="1" s="1"/>
  <c r="H1074" i="1"/>
  <c r="D1074" i="1"/>
  <c r="C1074" i="1"/>
  <c r="G1074" i="1" s="1"/>
  <c r="H1073" i="1"/>
  <c r="D1073" i="1"/>
  <c r="C1073" i="1"/>
  <c r="G1073" i="1" s="1"/>
  <c r="D1072" i="1"/>
  <c r="C1072" i="1"/>
  <c r="G1072" i="1" s="1"/>
  <c r="D1071" i="1"/>
  <c r="C1071" i="1"/>
  <c r="G1071" i="1" s="1"/>
  <c r="H1070" i="1"/>
  <c r="D1070" i="1"/>
  <c r="C1070" i="1"/>
  <c r="G1070" i="1" s="1"/>
  <c r="H1069" i="1"/>
  <c r="D1069" i="1"/>
  <c r="C1069" i="1"/>
  <c r="G1069" i="1" s="1"/>
  <c r="D1068" i="1"/>
  <c r="C1068" i="1"/>
  <c r="G1068" i="1" s="1"/>
  <c r="D1067" i="1"/>
  <c r="C1067" i="1"/>
  <c r="G1067" i="1" s="1"/>
  <c r="H1066" i="1"/>
  <c r="D1066" i="1"/>
  <c r="C1066" i="1"/>
  <c r="G1066" i="1" s="1"/>
  <c r="D1064" i="1"/>
  <c r="C1064" i="1"/>
  <c r="G1064" i="1" s="1"/>
  <c r="H1063" i="1"/>
  <c r="D1063" i="1"/>
  <c r="C1063" i="1"/>
  <c r="G1063" i="1" s="1"/>
  <c r="H1062" i="1"/>
  <c r="D1062" i="1"/>
  <c r="C1062" i="1"/>
  <c r="G1062" i="1" s="1"/>
  <c r="D1061" i="1"/>
  <c r="C1061" i="1"/>
  <c r="G1061" i="1" s="1"/>
  <c r="D1060" i="1"/>
  <c r="C1060" i="1"/>
  <c r="G1060" i="1" s="1"/>
  <c r="H1059" i="1"/>
  <c r="D1059" i="1"/>
  <c r="C1059" i="1"/>
  <c r="G1059" i="1" s="1"/>
  <c r="H1058" i="1"/>
  <c r="D1058" i="1"/>
  <c r="C1058" i="1"/>
  <c r="G1058" i="1" s="1"/>
  <c r="D1057" i="1"/>
  <c r="C1057" i="1"/>
  <c r="G1057" i="1" s="1"/>
  <c r="D1056" i="1"/>
  <c r="C1056" i="1"/>
  <c r="G1056" i="1" s="1"/>
  <c r="H1055" i="1"/>
  <c r="D1055" i="1"/>
  <c r="C1055" i="1"/>
  <c r="G1055" i="1" s="1"/>
  <c r="H1054" i="1"/>
  <c r="D1054" i="1"/>
  <c r="C1054" i="1"/>
  <c r="G1054" i="1" s="1"/>
  <c r="D1053" i="1"/>
  <c r="C1053" i="1"/>
  <c r="G1053" i="1" s="1"/>
  <c r="D1052" i="1"/>
  <c r="C1052" i="1"/>
  <c r="G1052" i="1" s="1"/>
  <c r="H1051" i="1"/>
  <c r="D1051" i="1"/>
  <c r="C1051" i="1"/>
  <c r="G1051" i="1" s="1"/>
  <c r="H1050" i="1"/>
  <c r="D1050" i="1"/>
  <c r="C1050" i="1"/>
  <c r="G1050" i="1" s="1"/>
  <c r="D1049" i="1"/>
  <c r="C1049" i="1"/>
  <c r="G1049" i="1" s="1"/>
  <c r="D1048" i="1"/>
  <c r="C1048" i="1"/>
  <c r="G1048" i="1" s="1"/>
  <c r="H1047" i="1"/>
  <c r="D1047" i="1"/>
  <c r="C1047" i="1"/>
  <c r="G1047" i="1" s="1"/>
  <c r="D1045" i="1"/>
  <c r="C1045" i="1"/>
  <c r="G1045" i="1" s="1"/>
  <c r="H1044" i="1"/>
  <c r="D1044" i="1"/>
  <c r="C1044" i="1"/>
  <c r="G1044" i="1" s="1"/>
  <c r="H1043" i="1"/>
  <c r="D1043" i="1"/>
  <c r="C1043" i="1"/>
  <c r="G1043" i="1" s="1"/>
  <c r="D1042" i="1"/>
  <c r="C1042" i="1"/>
  <c r="G1042" i="1" s="1"/>
  <c r="D1041" i="1"/>
  <c r="C1041" i="1"/>
  <c r="G1041" i="1" s="1"/>
  <c r="H1040" i="1"/>
  <c r="D1040" i="1"/>
  <c r="C1040" i="1"/>
  <c r="G1040" i="1" s="1"/>
  <c r="H1039" i="1"/>
  <c r="D1039" i="1"/>
  <c r="C1039" i="1"/>
  <c r="G1039" i="1" s="1"/>
  <c r="D1038" i="1"/>
  <c r="C1038" i="1"/>
  <c r="G1038" i="1" s="1"/>
  <c r="D1037" i="1"/>
  <c r="C1037" i="1"/>
  <c r="G1037" i="1" s="1"/>
  <c r="H1036" i="1"/>
  <c r="D1036" i="1"/>
  <c r="C1036" i="1"/>
  <c r="G1036" i="1" s="1"/>
  <c r="H1035" i="1"/>
  <c r="D1035" i="1"/>
  <c r="C1035" i="1"/>
  <c r="G1035" i="1" s="1"/>
  <c r="D1034" i="1"/>
  <c r="C1034" i="1"/>
  <c r="G1034" i="1" s="1"/>
  <c r="D1033" i="1"/>
  <c r="C1033" i="1"/>
  <c r="G1033" i="1" s="1"/>
  <c r="H1032" i="1"/>
  <c r="D1032" i="1"/>
  <c r="C1032" i="1"/>
  <c r="G1032" i="1" s="1"/>
  <c r="H1031" i="1"/>
  <c r="D1031" i="1"/>
  <c r="C1031" i="1"/>
  <c r="G1031" i="1" s="1"/>
  <c r="D1030" i="1"/>
  <c r="C1030" i="1"/>
  <c r="G1030" i="1" s="1"/>
  <c r="D1029" i="1"/>
  <c r="C1029" i="1"/>
  <c r="G1029" i="1" s="1"/>
  <c r="H1028" i="1"/>
  <c r="D1028" i="1"/>
  <c r="C1028" i="1"/>
  <c r="G1028" i="1" s="1"/>
  <c r="H1027" i="1"/>
  <c r="D1027" i="1"/>
  <c r="C1027" i="1"/>
  <c r="G1027" i="1" s="1"/>
  <c r="D1026" i="1"/>
  <c r="C1026" i="1"/>
  <c r="G1026" i="1" s="1"/>
  <c r="D1025" i="1"/>
  <c r="C1025" i="1"/>
  <c r="G1025" i="1" s="1"/>
  <c r="H1024" i="1"/>
  <c r="D1024" i="1"/>
  <c r="C1024" i="1"/>
  <c r="G1024" i="1" s="1"/>
  <c r="H1023" i="1"/>
  <c r="G1023" i="1"/>
  <c r="D1023" i="1"/>
  <c r="C1023" i="1"/>
  <c r="H1022" i="1"/>
  <c r="G1022" i="1"/>
  <c r="D1022" i="1"/>
  <c r="C1022" i="1"/>
  <c r="H1021" i="1"/>
  <c r="G1021" i="1"/>
  <c r="D1021" i="1"/>
  <c r="C1021" i="1"/>
  <c r="H1020" i="1"/>
  <c r="G1020" i="1"/>
  <c r="D1020" i="1"/>
  <c r="C1020" i="1"/>
  <c r="H1019" i="1"/>
  <c r="G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C991" i="1"/>
  <c r="C990" i="1"/>
  <c r="D989" i="1"/>
  <c r="C989" i="1"/>
  <c r="H989" i="1" s="1"/>
  <c r="D988" i="1"/>
  <c r="C988" i="1"/>
  <c r="H988" i="1" s="1"/>
  <c r="D987" i="1"/>
  <c r="C987" i="1"/>
  <c r="H987" i="1" s="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G816" i="1"/>
  <c r="D816" i="1"/>
  <c r="H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G718" i="1" s="1"/>
  <c r="C718" i="1"/>
  <c r="H717" i="1"/>
  <c r="G717" i="1"/>
  <c r="D717" i="1"/>
  <c r="C717" i="1"/>
  <c r="H716" i="1"/>
  <c r="G716" i="1"/>
  <c r="D716" i="1"/>
  <c r="C716" i="1"/>
  <c r="H715" i="1"/>
  <c r="G715" i="1"/>
  <c r="D715" i="1"/>
  <c r="C715" i="1"/>
  <c r="H714" i="1"/>
  <c r="G714" i="1"/>
  <c r="D714" i="1"/>
  <c r="C714" i="1"/>
  <c r="G713" i="1"/>
  <c r="D713" i="1"/>
  <c r="H713" i="1" s="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G687"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G647" i="1"/>
  <c r="D647" i="1"/>
  <c r="H647" i="1" s="1"/>
  <c r="C647" i="1"/>
  <c r="H646" i="1"/>
  <c r="G646" i="1"/>
  <c r="D646" i="1"/>
  <c r="C646" i="1"/>
  <c r="D645" i="1"/>
  <c r="H645" i="1" s="1"/>
  <c r="C645" i="1"/>
  <c r="H644" i="1"/>
  <c r="G644" i="1"/>
  <c r="D644" i="1"/>
  <c r="C644" i="1"/>
  <c r="G643" i="1"/>
  <c r="D643" i="1"/>
  <c r="H643" i="1" s="1"/>
  <c r="C643" i="1"/>
  <c r="D642" i="1"/>
  <c r="H642" i="1" s="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D412" i="1"/>
  <c r="H412" i="1" s="1"/>
  <c r="C412" i="1"/>
  <c r="D411" i="1"/>
  <c r="G411" i="1" s="1"/>
  <c r="C411" i="1"/>
  <c r="H406" i="1"/>
  <c r="G406" i="1"/>
  <c r="D406" i="1"/>
  <c r="C406" i="1"/>
  <c r="H405" i="1"/>
  <c r="G405" i="1"/>
  <c r="D405" i="1"/>
  <c r="C405" i="1"/>
  <c r="H404" i="1"/>
  <c r="G404" i="1"/>
  <c r="D404" i="1"/>
  <c r="C404" i="1"/>
  <c r="D403"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H258" i="1"/>
  <c r="G258" i="1"/>
  <c r="D258" i="1"/>
  <c r="C258" i="1"/>
  <c r="H257" i="1"/>
  <c r="G257" i="1"/>
  <c r="D257" i="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D188" i="1"/>
  <c r="H188" i="1" s="1"/>
  <c r="C188" i="1"/>
  <c r="D187" i="1"/>
  <c r="H187" i="1" s="1"/>
  <c r="C187" i="1"/>
  <c r="H186" i="1"/>
  <c r="G186" i="1"/>
  <c r="D186" i="1"/>
  <c r="C186" i="1"/>
  <c r="D185" i="1"/>
  <c r="H185" i="1" s="1"/>
  <c r="C185" i="1"/>
  <c r="D184" i="1"/>
  <c r="H184" i="1" s="1"/>
  <c r="C184" i="1"/>
  <c r="H183" i="1"/>
  <c r="G183" i="1"/>
  <c r="D183" i="1"/>
  <c r="C183" i="1"/>
  <c r="G182" i="1"/>
  <c r="D182" i="1"/>
  <c r="H182" i="1" s="1"/>
  <c r="C182" i="1"/>
  <c r="D181" i="1"/>
  <c r="H181" i="1" s="1"/>
  <c r="C181" i="1"/>
  <c r="D180" i="1"/>
  <c r="H180" i="1" s="1"/>
  <c r="C180" i="1"/>
  <c r="D179" i="1"/>
  <c r="H179" i="1" s="1"/>
  <c r="C179" i="1"/>
  <c r="H178" i="1"/>
  <c r="G178" i="1"/>
  <c r="D178" i="1"/>
  <c r="C178" i="1"/>
  <c r="D177" i="1"/>
  <c r="H177" i="1" s="1"/>
  <c r="C177" i="1"/>
  <c r="H176" i="1"/>
  <c r="G176" i="1"/>
  <c r="D176" i="1"/>
  <c r="C176" i="1"/>
  <c r="D175" i="1"/>
  <c r="H175" i="1" s="1"/>
  <c r="C175" i="1"/>
  <c r="G174" i="1"/>
  <c r="D174" i="1"/>
  <c r="H174" i="1" s="1"/>
  <c r="C174" i="1"/>
  <c r="D173" i="1"/>
  <c r="H173" i="1" s="1"/>
  <c r="C173" i="1"/>
  <c r="H172" i="1"/>
  <c r="G172" i="1"/>
  <c r="D172" i="1"/>
  <c r="C172" i="1"/>
  <c r="H171" i="1"/>
  <c r="G171" i="1"/>
  <c r="D171" i="1"/>
  <c r="C171" i="1"/>
  <c r="H170" i="1"/>
  <c r="G170" i="1"/>
  <c r="D170" i="1"/>
  <c r="C170" i="1"/>
  <c r="H169" i="1"/>
  <c r="G169" i="1"/>
  <c r="D169" i="1"/>
  <c r="C169" i="1"/>
  <c r="D168" i="1"/>
  <c r="H168" i="1" s="1"/>
  <c r="C168" i="1"/>
  <c r="D167" i="1"/>
  <c r="H167" i="1" s="1"/>
  <c r="C167" i="1"/>
  <c r="D166" i="1"/>
  <c r="H166" i="1" s="1"/>
  <c r="C166" i="1"/>
  <c r="D165" i="1"/>
  <c r="G165" i="1" s="1"/>
  <c r="C165" i="1"/>
  <c r="D164" i="1"/>
  <c r="H164" i="1" s="1"/>
  <c r="C164" i="1"/>
  <c r="H163" i="1"/>
  <c r="G163" i="1"/>
  <c r="D163" i="1"/>
  <c r="C163" i="1"/>
  <c r="D162" i="1"/>
  <c r="H162" i="1" s="1"/>
  <c r="C162" i="1"/>
  <c r="D161" i="1"/>
  <c r="H161" i="1" s="1"/>
  <c r="C161" i="1"/>
  <c r="C160" i="1"/>
  <c r="H158" i="1"/>
  <c r="G158" i="1"/>
  <c r="D158" i="1"/>
  <c r="C158" i="1"/>
  <c r="D157" i="1"/>
  <c r="H157" i="1" s="1"/>
  <c r="C157" i="1"/>
  <c r="H156" i="1"/>
  <c r="G156" i="1"/>
  <c r="D156" i="1"/>
  <c r="C156" i="1"/>
  <c r="D155" i="1"/>
  <c r="H155" i="1" s="1"/>
  <c r="C155" i="1"/>
  <c r="D154" i="1"/>
  <c r="H154" i="1" s="1"/>
  <c r="C154" i="1"/>
  <c r="D153" i="1"/>
  <c r="H153" i="1" s="1"/>
  <c r="C153" i="1"/>
  <c r="D152" i="1"/>
  <c r="H152" i="1" s="1"/>
  <c r="C152" i="1"/>
  <c r="H151" i="1"/>
  <c r="G151" i="1"/>
  <c r="D151" i="1"/>
  <c r="C151" i="1"/>
  <c r="D150" i="1"/>
  <c r="H150" i="1" s="1"/>
  <c r="C150" i="1"/>
  <c r="D149" i="1"/>
  <c r="H149" i="1" s="1"/>
  <c r="C149"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4" i="1"/>
  <c r="G134" i="1"/>
  <c r="D134" i="1"/>
  <c r="C134" i="1"/>
  <c r="H133" i="1"/>
  <c r="G133" i="1"/>
  <c r="D133" i="1"/>
  <c r="C133" i="1"/>
  <c r="D132" i="1"/>
  <c r="H132" i="1" s="1"/>
  <c r="C132" i="1"/>
  <c r="D131" i="1"/>
  <c r="H131" i="1" s="1"/>
  <c r="C131" i="1"/>
  <c r="D130" i="1"/>
  <c r="H130" i="1" s="1"/>
  <c r="C130" i="1"/>
  <c r="D129" i="1"/>
  <c r="H129" i="1" s="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H66" i="1"/>
  <c r="G66" i="1"/>
  <c r="D66" i="1"/>
  <c r="C66" i="1"/>
  <c r="H65"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577" i="1" l="1"/>
  <c r="G1578" i="1"/>
  <c r="H1576" i="1"/>
  <c r="H1564" i="1"/>
  <c r="H1504" i="1"/>
  <c r="G1503" i="1"/>
  <c r="H1499" i="1"/>
  <c r="G1499" i="1"/>
  <c r="G1501" i="1"/>
  <c r="G1483" i="1"/>
  <c r="F214" i="9"/>
  <c r="B214" i="9" s="1"/>
  <c r="H718" i="1"/>
  <c r="G711" i="1"/>
  <c r="E37" i="9"/>
  <c r="B37" i="9" s="1"/>
  <c r="B273" i="9"/>
  <c r="G642" i="1"/>
  <c r="G645" i="1"/>
  <c r="F652" i="4"/>
  <c r="G255" i="1"/>
  <c r="G256" i="1"/>
  <c r="E252" i="4"/>
  <c r="G188" i="1"/>
  <c r="G187" i="1"/>
  <c r="E44" i="9"/>
  <c r="B44" i="9" s="1"/>
  <c r="G181" i="1"/>
  <c r="G177" i="1"/>
  <c r="G175" i="1"/>
  <c r="G166" i="1"/>
  <c r="G164" i="1"/>
  <c r="G412" i="1"/>
  <c r="H411" i="1"/>
  <c r="F416" i="4"/>
  <c r="G168" i="1"/>
  <c r="E283" i="9"/>
  <c r="B283" i="9" s="1"/>
  <c r="G167" i="1"/>
  <c r="H165" i="1"/>
  <c r="G179" i="1"/>
  <c r="G710" i="1"/>
  <c r="G173" i="1"/>
  <c r="G180" i="1"/>
  <c r="G184" i="1"/>
  <c r="G185" i="1"/>
  <c r="E45" i="9"/>
  <c r="B45" i="9" s="1"/>
  <c r="G162" i="1"/>
  <c r="E40" i="9"/>
  <c r="B40" i="9" s="1"/>
  <c r="G160" i="1"/>
  <c r="G161" i="1"/>
  <c r="G155" i="1"/>
  <c r="G157" i="1"/>
  <c r="G154" i="1"/>
  <c r="G153" i="1"/>
  <c r="G152" i="1"/>
  <c r="G149" i="1"/>
  <c r="G150" i="1"/>
  <c r="E284" i="9"/>
  <c r="B284" i="9" s="1"/>
  <c r="H206" i="1"/>
  <c r="G206" i="1"/>
  <c r="G207" i="1"/>
  <c r="F210" i="4"/>
  <c r="H260" i="1"/>
  <c r="G260" i="1"/>
  <c r="E263" i="4"/>
  <c r="D259" i="1" s="1"/>
  <c r="G132" i="1"/>
  <c r="G129" i="1"/>
  <c r="G131" i="1"/>
  <c r="F134" i="4"/>
  <c r="E29" i="9"/>
  <c r="B29" i="9" s="1"/>
  <c r="G130" i="1"/>
  <c r="F133" i="4"/>
  <c r="G146" i="1"/>
  <c r="G121" i="1"/>
  <c r="G123" i="1"/>
  <c r="G70" i="1"/>
  <c r="G71" i="1"/>
  <c r="E33" i="9"/>
  <c r="B33" i="9" s="1"/>
  <c r="H64" i="1"/>
  <c r="G64" i="1"/>
  <c r="E50" i="4"/>
  <c r="F68" i="4"/>
  <c r="F216" i="9"/>
  <c r="B216" i="9" s="1"/>
  <c r="E26" i="9"/>
  <c r="B26" i="9" s="1"/>
  <c r="E32" i="9"/>
  <c r="B32" i="9" s="1"/>
  <c r="E31" i="9"/>
  <c r="B31" i="9" s="1"/>
  <c r="G1202" i="1"/>
  <c r="H1202" i="1"/>
  <c r="G1216" i="1"/>
  <c r="H1216" i="1"/>
  <c r="G1232" i="1"/>
  <c r="H1232" i="1"/>
  <c r="G1247" i="1"/>
  <c r="H1247" i="1"/>
  <c r="G1263" i="1"/>
  <c r="H1263" i="1"/>
  <c r="G1279" i="1"/>
  <c r="H1279" i="1"/>
  <c r="G1295" i="1"/>
  <c r="H1295" i="1"/>
  <c r="G1418" i="1"/>
  <c r="H1418" i="1"/>
  <c r="G1434" i="1"/>
  <c r="H1434" i="1"/>
  <c r="H1545" i="1"/>
  <c r="G1545" i="1"/>
  <c r="H1026" i="1"/>
  <c r="H1030" i="1"/>
  <c r="H1034" i="1"/>
  <c r="H1038" i="1"/>
  <c r="H1042" i="1"/>
  <c r="H1049" i="1"/>
  <c r="H1053" i="1"/>
  <c r="H1057" i="1"/>
  <c r="H1061" i="1"/>
  <c r="H1068" i="1"/>
  <c r="H1072" i="1"/>
  <c r="H1076" i="1"/>
  <c r="H1081" i="1"/>
  <c r="G1081" i="1"/>
  <c r="H1083" i="1"/>
  <c r="G1083" i="1"/>
  <c r="H1085" i="1"/>
  <c r="G1085" i="1"/>
  <c r="H1087" i="1"/>
  <c r="G1087" i="1"/>
  <c r="H1089" i="1"/>
  <c r="G1089" i="1"/>
  <c r="H1091" i="1"/>
  <c r="G1091" i="1"/>
  <c r="H1093" i="1"/>
  <c r="G1093" i="1"/>
  <c r="H1095" i="1"/>
  <c r="G1095" i="1"/>
  <c r="H1097" i="1"/>
  <c r="G1097" i="1"/>
  <c r="H1099" i="1"/>
  <c r="G1099" i="1"/>
  <c r="H1101" i="1"/>
  <c r="G1101"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G1198" i="1"/>
  <c r="H1198" i="1"/>
  <c r="G1228" i="1"/>
  <c r="H1228" i="1"/>
  <c r="G1243" i="1"/>
  <c r="H1243" i="1"/>
  <c r="G1259" i="1"/>
  <c r="H1259" i="1"/>
  <c r="G1275" i="1"/>
  <c r="H1275" i="1"/>
  <c r="G1291" i="1"/>
  <c r="H1291" i="1"/>
  <c r="G1306" i="1"/>
  <c r="H1306" i="1"/>
  <c r="G1322" i="1"/>
  <c r="H1322" i="1"/>
  <c r="G1337" i="1"/>
  <c r="H1337" i="1"/>
  <c r="G1353" i="1"/>
  <c r="H1353" i="1"/>
  <c r="G1368" i="1"/>
  <c r="H1368" i="1"/>
  <c r="G1387" i="1"/>
  <c r="H1387" i="1"/>
  <c r="G1395" i="1"/>
  <c r="H1395" i="1"/>
  <c r="G1403" i="1"/>
  <c r="H1403" i="1"/>
  <c r="H1456" i="1"/>
  <c r="J1456" i="1"/>
  <c r="G1456" i="1"/>
  <c r="I1456" i="1" s="1"/>
  <c r="H1458" i="1"/>
  <c r="J1458" i="1"/>
  <c r="G1458" i="1"/>
  <c r="I1458" i="1" s="1"/>
  <c r="H1460" i="1"/>
  <c r="J1460" i="1"/>
  <c r="G1460" i="1"/>
  <c r="I1464" i="1"/>
  <c r="J1477" i="1"/>
  <c r="H1477" i="1"/>
  <c r="G1477" i="1"/>
  <c r="J1479" i="1"/>
  <c r="H1479" i="1"/>
  <c r="G1479" i="1"/>
  <c r="I1479" i="1" s="1"/>
  <c r="F140" i="4"/>
  <c r="D139" i="4"/>
  <c r="F516" i="4"/>
  <c r="D515" i="4"/>
  <c r="G1310" i="1"/>
  <c r="H1310" i="1"/>
  <c r="G1326" i="1"/>
  <c r="H1326" i="1"/>
  <c r="G1341" i="1"/>
  <c r="H1341" i="1"/>
  <c r="G1357" i="1"/>
  <c r="H1357" i="1"/>
  <c r="G1426" i="1"/>
  <c r="H1426" i="1"/>
  <c r="H1565" i="1"/>
  <c r="G1565" i="1"/>
  <c r="G986" i="1"/>
  <c r="G987" i="1"/>
  <c r="G988" i="1"/>
  <c r="G989" i="1"/>
  <c r="H1025" i="1"/>
  <c r="H1029" i="1"/>
  <c r="H1033" i="1"/>
  <c r="H1037" i="1"/>
  <c r="H1041" i="1"/>
  <c r="H1045" i="1"/>
  <c r="H1048" i="1"/>
  <c r="H1052" i="1"/>
  <c r="H1056" i="1"/>
  <c r="H1060" i="1"/>
  <c r="H1064" i="1"/>
  <c r="H1067" i="1"/>
  <c r="H1071" i="1"/>
  <c r="H1075" i="1"/>
  <c r="H1079" i="1"/>
  <c r="G1194" i="1"/>
  <c r="H1194" i="1"/>
  <c r="G1210" i="1"/>
  <c r="H1210" i="1"/>
  <c r="G1224" i="1"/>
  <c r="H1224" i="1"/>
  <c r="G1239" i="1"/>
  <c r="H1239" i="1"/>
  <c r="G1255" i="1"/>
  <c r="H1255" i="1"/>
  <c r="G1271" i="1"/>
  <c r="H1271" i="1"/>
  <c r="G1287" i="1"/>
  <c r="H1287" i="1"/>
  <c r="G1302" i="1"/>
  <c r="H1302" i="1"/>
  <c r="G1318" i="1"/>
  <c r="H1318" i="1"/>
  <c r="G1333" i="1"/>
  <c r="H1333" i="1"/>
  <c r="G1349" i="1"/>
  <c r="H1349" i="1"/>
  <c r="G1364" i="1"/>
  <c r="H1364" i="1"/>
  <c r="G1376" i="1"/>
  <c r="H1376" i="1"/>
  <c r="G1414" i="1"/>
  <c r="H1414" i="1"/>
  <c r="G1422" i="1"/>
  <c r="H1422" i="1"/>
  <c r="G1430" i="1"/>
  <c r="H1430" i="1"/>
  <c r="G1372" i="1"/>
  <c r="H1372" i="1"/>
  <c r="G1380" i="1"/>
  <c r="H1380" i="1"/>
  <c r="G1410" i="1"/>
  <c r="H1410" i="1"/>
  <c r="D49" i="8"/>
  <c r="C1525"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G1206" i="1"/>
  <c r="H1206" i="1"/>
  <c r="G1220" i="1"/>
  <c r="H1220" i="1"/>
  <c r="G1251" i="1"/>
  <c r="H1251" i="1"/>
  <c r="G1267" i="1"/>
  <c r="H1267" i="1"/>
  <c r="G1283" i="1"/>
  <c r="H1283" i="1"/>
  <c r="G1314" i="1"/>
  <c r="H1314" i="1"/>
  <c r="G1345" i="1"/>
  <c r="H1345" i="1"/>
  <c r="G1391" i="1"/>
  <c r="H1391" i="1"/>
  <c r="G1399" i="1"/>
  <c r="H1399" i="1"/>
  <c r="G1407" i="1"/>
  <c r="H1407" i="1"/>
  <c r="I1440" i="1"/>
  <c r="I1444" i="1"/>
  <c r="J1455" i="1"/>
  <c r="H1455" i="1"/>
  <c r="G1455" i="1"/>
  <c r="J1457" i="1"/>
  <c r="H1457" i="1"/>
  <c r="G1457" i="1"/>
  <c r="I1457" i="1" s="1"/>
  <c r="J1459" i="1"/>
  <c r="H1459" i="1"/>
  <c r="G1459" i="1"/>
  <c r="I1459" i="1" s="1"/>
  <c r="H1461" i="1"/>
  <c r="G1461" i="1"/>
  <c r="I1467" i="1"/>
  <c r="H1476" i="1"/>
  <c r="J1476" i="1"/>
  <c r="G1476" i="1"/>
  <c r="I1476" i="1" s="1"/>
  <c r="H1478" i="1"/>
  <c r="J1478" i="1"/>
  <c r="G1478" i="1"/>
  <c r="G1480" i="1"/>
  <c r="H1480" i="1"/>
  <c r="E12" i="5"/>
  <c r="D991" i="1"/>
  <c r="G991" i="1" s="1"/>
  <c r="G1469" i="1"/>
  <c r="H1471" i="1"/>
  <c r="I1471" i="1" s="1"/>
  <c r="J1471" i="1"/>
  <c r="J1472" i="1"/>
  <c r="H1472" i="1"/>
  <c r="I1472" i="1" s="1"/>
  <c r="H1473" i="1"/>
  <c r="I1473" i="1" s="1"/>
  <c r="J1473" i="1"/>
  <c r="J1474" i="1"/>
  <c r="H1474" i="1"/>
  <c r="I1474" i="1" s="1"/>
  <c r="F153" i="4"/>
  <c r="D152" i="4"/>
  <c r="E163" i="4"/>
  <c r="D159" i="1" s="1"/>
  <c r="F66" i="6"/>
  <c r="C1360" i="1"/>
  <c r="F114" i="6"/>
  <c r="H27" i="3"/>
  <c r="C1408" i="1"/>
  <c r="I30" i="3"/>
  <c r="D1453" i="1"/>
  <c r="G1453" i="1" s="1"/>
  <c r="H1375" i="1"/>
  <c r="H1379" i="1"/>
  <c r="H1386" i="1"/>
  <c r="H1390" i="1"/>
  <c r="H1394" i="1"/>
  <c r="H1398" i="1"/>
  <c r="H1402" i="1"/>
  <c r="H1406" i="1"/>
  <c r="H1409" i="1"/>
  <c r="H1413" i="1"/>
  <c r="H1417" i="1"/>
  <c r="H1421" i="1"/>
  <c r="H1425" i="1"/>
  <c r="H1429" i="1"/>
  <c r="H1433" i="1"/>
  <c r="H1441" i="1"/>
  <c r="I1441" i="1" s="1"/>
  <c r="H1443" i="1"/>
  <c r="I1443" i="1" s="1"/>
  <c r="H1445" i="1"/>
  <c r="F45" i="4"/>
  <c r="D44" i="4"/>
  <c r="D82" i="4"/>
  <c r="F91" i="4"/>
  <c r="F125" i="4"/>
  <c r="D124" i="4"/>
  <c r="D643" i="4"/>
  <c r="D644" i="4"/>
  <c r="F417" i="4"/>
  <c r="D459" i="4"/>
  <c r="F466" i="4"/>
  <c r="H142" i="9"/>
  <c r="E593" i="4"/>
  <c r="D587" i="1" s="1"/>
  <c r="G289" i="9"/>
  <c r="E289" i="9" s="1"/>
  <c r="B289" i="9" s="1"/>
  <c r="F177" i="5"/>
  <c r="C1154" i="1"/>
  <c r="F191" i="5"/>
  <c r="D190" i="5"/>
  <c r="C1168" i="1"/>
  <c r="H1446" i="1"/>
  <c r="I1446" i="1" s="1"/>
  <c r="J1446" i="1"/>
  <c r="J1447" i="1"/>
  <c r="H1447" i="1"/>
  <c r="I1447" i="1" s="1"/>
  <c r="H1448" i="1"/>
  <c r="I1448" i="1" s="1"/>
  <c r="J1448" i="1"/>
  <c r="J1449" i="1"/>
  <c r="H1449" i="1"/>
  <c r="I1449" i="1" s="1"/>
  <c r="H1450" i="1"/>
  <c r="I1450" i="1" s="1"/>
  <c r="J1450" i="1"/>
  <c r="J1451" i="1"/>
  <c r="H1451" i="1"/>
  <c r="I1451" i="1" s="1"/>
  <c r="H1452" i="1"/>
  <c r="I1452" i="1" s="1"/>
  <c r="J1452" i="1"/>
  <c r="H1453" i="1"/>
  <c r="J1462" i="1"/>
  <c r="H1462" i="1"/>
  <c r="I1462" i="1" s="1"/>
  <c r="H1463" i="1"/>
  <c r="I1463" i="1" s="1"/>
  <c r="J1463" i="1"/>
  <c r="J1464" i="1"/>
  <c r="H1464" i="1"/>
  <c r="H1465" i="1"/>
  <c r="I1465" i="1" s="1"/>
  <c r="J1465" i="1"/>
  <c r="J1466" i="1"/>
  <c r="H1466" i="1"/>
  <c r="I1466" i="1" s="1"/>
  <c r="H1467" i="1"/>
  <c r="J1467" i="1"/>
  <c r="J1468" i="1"/>
  <c r="H1468" i="1"/>
  <c r="I1468" i="1" s="1"/>
  <c r="D50" i="4"/>
  <c r="F65" i="4"/>
  <c r="F197" i="4"/>
  <c r="D196" i="4"/>
  <c r="F317" i="4"/>
  <c r="D311" i="4"/>
  <c r="F345" i="4"/>
  <c r="D344" i="4"/>
  <c r="F351" i="4"/>
  <c r="D350" i="4"/>
  <c r="H287" i="9"/>
  <c r="E146" i="5"/>
  <c r="D1124" i="1" s="1"/>
  <c r="F397" i="4"/>
  <c r="D396" i="4"/>
  <c r="E421" i="4"/>
  <c r="E484" i="4"/>
  <c r="D478" i="1" s="1"/>
  <c r="D593" i="4"/>
  <c r="F612" i="4"/>
  <c r="D7" i="5"/>
  <c r="F12" i="5"/>
  <c r="F259" i="5"/>
  <c r="D258" i="5"/>
  <c r="F6" i="6"/>
  <c r="D5" i="6"/>
  <c r="F90" i="6"/>
  <c r="D89" i="6"/>
  <c r="E5" i="7"/>
  <c r="D106" i="4"/>
  <c r="F159" i="4"/>
  <c r="F169" i="4"/>
  <c r="D263" i="4"/>
  <c r="F268" i="4"/>
  <c r="E407" i="4"/>
  <c r="D402" i="1" s="1"/>
  <c r="D472" i="4"/>
  <c r="F490" i="4"/>
  <c r="D484" i="4"/>
  <c r="F568" i="4"/>
  <c r="D567" i="4"/>
  <c r="E5" i="6"/>
  <c r="F8" i="4"/>
  <c r="D7" i="4"/>
  <c r="E152" i="4"/>
  <c r="F164" i="4"/>
  <c r="D163" i="4"/>
  <c r="E196" i="4"/>
  <c r="D192" i="1" s="1"/>
  <c r="F299" i="4"/>
  <c r="D298" i="4"/>
  <c r="F422" i="4"/>
  <c r="D421" i="4"/>
  <c r="E567" i="4"/>
  <c r="D561" i="1" s="1"/>
  <c r="F626" i="4"/>
  <c r="D625" i="4"/>
  <c r="G286" i="9"/>
  <c r="E286" i="9" s="1"/>
  <c r="B286" i="9" s="1"/>
  <c r="F88" i="5"/>
  <c r="D87" i="5"/>
  <c r="F239" i="5"/>
  <c r="D238" i="5"/>
  <c r="D35" i="6"/>
  <c r="F54" i="6"/>
  <c r="D5" i="7"/>
  <c r="D6" i="8"/>
  <c r="F603" i="4"/>
  <c r="F149" i="5"/>
  <c r="F206" i="5"/>
  <c r="E87" i="5"/>
  <c r="D1065" i="1" s="1"/>
  <c r="D146" i="5"/>
  <c r="E176" i="5"/>
  <c r="E142" i="9"/>
  <c r="B142" i="9" s="1"/>
  <c r="E287" i="9"/>
  <c r="B287" i="9" s="1"/>
  <c r="E292" i="9"/>
  <c r="B292" i="9" s="1"/>
  <c r="G160" i="9"/>
  <c r="E160" i="9" s="1"/>
  <c r="B160" i="9" s="1"/>
  <c r="G162" i="9"/>
  <c r="E162" i="9" s="1"/>
  <c r="B162" i="9" s="1"/>
  <c r="G164" i="9"/>
  <c r="G180" i="9"/>
  <c r="E180" i="9" s="1"/>
  <c r="B180" i="9" s="1"/>
  <c r="G184" i="9"/>
  <c r="E184" i="9" s="1"/>
  <c r="B184" i="9" s="1"/>
  <c r="G188" i="9"/>
  <c r="E188" i="9" s="1"/>
  <c r="B188" i="9" s="1"/>
  <c r="B221" i="9"/>
  <c r="B116" i="9"/>
  <c r="B120" i="9"/>
  <c r="B124" i="9"/>
  <c r="B128" i="9"/>
  <c r="B132" i="9"/>
  <c r="B136" i="9"/>
  <c r="B140" i="9"/>
  <c r="M212" i="9"/>
  <c r="G278" i="9"/>
  <c r="E278" i="9" s="1"/>
  <c r="B278" i="9" s="1"/>
  <c r="G161" i="9"/>
  <c r="E161" i="9" s="1"/>
  <c r="B161" i="9" s="1"/>
  <c r="G163" i="9"/>
  <c r="E163" i="9" s="1"/>
  <c r="B163" i="9" s="1"/>
  <c r="G179" i="9"/>
  <c r="E179" i="9" s="1"/>
  <c r="B179" i="9" s="1"/>
  <c r="G183" i="9"/>
  <c r="E183" i="9" s="1"/>
  <c r="B183" i="9" s="1"/>
  <c r="G187" i="9"/>
  <c r="E187" i="9" s="1"/>
  <c r="B187" i="9" s="1"/>
  <c r="B229"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I10" i="9"/>
  <c r="B117" i="9"/>
  <c r="B121" i="9"/>
  <c r="B125" i="9"/>
  <c r="B129" i="9"/>
  <c r="B133" i="9"/>
  <c r="B137" i="9"/>
  <c r="B141" i="9"/>
  <c r="F213" i="9"/>
  <c r="B213" i="9" s="1"/>
  <c r="F218" i="9"/>
  <c r="B218" i="9" s="1"/>
  <c r="B224" i="9"/>
  <c r="B227" i="9"/>
  <c r="F229" i="9"/>
  <c r="F234" i="9"/>
  <c r="B234" i="9" s="1"/>
  <c r="B240" i="9"/>
  <c r="F253" i="9"/>
  <c r="B253" i="9" s="1"/>
  <c r="G277" i="9"/>
  <c r="E277" i="9" s="1"/>
  <c r="B277" i="9" s="1"/>
  <c r="F217" i="9"/>
  <c r="B217" i="9" s="1"/>
  <c r="F225" i="9"/>
  <c r="B225" i="9" s="1"/>
  <c r="F233" i="9"/>
  <c r="B233" i="9" s="1"/>
  <c r="F241" i="9"/>
  <c r="B241" i="9" s="1"/>
  <c r="B280" i="9"/>
  <c r="B215" i="9"/>
  <c r="B223" i="9"/>
  <c r="B231" i="9"/>
  <c r="B239" i="9"/>
  <c r="B247" i="9"/>
  <c r="B255" i="9"/>
  <c r="B263" i="9"/>
  <c r="E279" i="9"/>
  <c r="B279" i="9" s="1"/>
  <c r="F212" i="9" l="1"/>
  <c r="B212" i="9" s="1"/>
  <c r="F252" i="4"/>
  <c r="D248" i="1"/>
  <c r="E6" i="4"/>
  <c r="D46" i="1"/>
  <c r="F298" i="4"/>
  <c r="D407" i="4"/>
  <c r="C293" i="1"/>
  <c r="F311" i="4"/>
  <c r="C306" i="1"/>
  <c r="C1124" i="1"/>
  <c r="F146" i="5"/>
  <c r="F35" i="6"/>
  <c r="C1329" i="1"/>
  <c r="H25" i="3"/>
  <c r="E151" i="4"/>
  <c r="D148" i="1"/>
  <c r="F567" i="4"/>
  <c r="D528" i="4"/>
  <c r="C561" i="1"/>
  <c r="F472" i="4"/>
  <c r="C466" i="1"/>
  <c r="I29" i="3"/>
  <c r="D1436" i="1"/>
  <c r="F7" i="5"/>
  <c r="H20" i="3"/>
  <c r="C985" i="1"/>
  <c r="E420" i="4"/>
  <c r="D415" i="1"/>
  <c r="F50" i="4"/>
  <c r="C46" i="1"/>
  <c r="F459" i="4"/>
  <c r="C453" i="1"/>
  <c r="F124" i="4"/>
  <c r="C120" i="1"/>
  <c r="F44" i="4"/>
  <c r="C40" i="1"/>
  <c r="H20" i="9"/>
  <c r="G20" i="9"/>
  <c r="F152" i="4"/>
  <c r="D151" i="4"/>
  <c r="C148" i="1"/>
  <c r="D43" i="8"/>
  <c r="C1524" i="1"/>
  <c r="I24" i="3"/>
  <c r="D1299" i="1"/>
  <c r="E141" i="6"/>
  <c r="D141" i="6"/>
  <c r="F5" i="6"/>
  <c r="C1299" i="1"/>
  <c r="H24" i="3"/>
  <c r="F643" i="4"/>
  <c r="C637" i="1"/>
  <c r="F515" i="4"/>
  <c r="C509" i="1"/>
  <c r="C1481" i="1"/>
  <c r="D42" i="8"/>
  <c r="F238" i="5"/>
  <c r="D237" i="5"/>
  <c r="C1215" i="1"/>
  <c r="F421" i="4"/>
  <c r="D420" i="4"/>
  <c r="C415" i="1"/>
  <c r="D6" i="4"/>
  <c r="F7" i="4"/>
  <c r="C3" i="1"/>
  <c r="F89" i="6"/>
  <c r="C1383" i="1"/>
  <c r="F258" i="5"/>
  <c r="C1235" i="1"/>
  <c r="F396" i="4"/>
  <c r="C391" i="1"/>
  <c r="E68" i="5"/>
  <c r="F344" i="4"/>
  <c r="C339" i="1"/>
  <c r="F196" i="4"/>
  <c r="C192" i="1"/>
  <c r="H1154" i="1"/>
  <c r="G1154" i="1"/>
  <c r="G1360" i="1"/>
  <c r="H1360" i="1"/>
  <c r="I1478" i="1"/>
  <c r="F139" i="4"/>
  <c r="C135" i="1"/>
  <c r="I1460" i="1"/>
  <c r="E175" i="5"/>
  <c r="D1152" i="1" s="1"/>
  <c r="I22" i="3"/>
  <c r="D1153" i="1"/>
  <c r="F87" i="5"/>
  <c r="D68" i="5"/>
  <c r="C1065" i="1"/>
  <c r="F263" i="4"/>
  <c r="C259" i="1"/>
  <c r="D408" i="4"/>
  <c r="F350" i="4"/>
  <c r="C345" i="1"/>
  <c r="G291" i="9"/>
  <c r="E291" i="9" s="1"/>
  <c r="B291" i="9" s="1"/>
  <c r="F190" i="5"/>
  <c r="C1167" i="1"/>
  <c r="F82" i="4"/>
  <c r="C78" i="1"/>
  <c r="H1525" i="1"/>
  <c r="G1525" i="1"/>
  <c r="E164" i="9"/>
  <c r="B164" i="9" s="1"/>
  <c r="B191" i="9"/>
  <c r="G297" i="9"/>
  <c r="E297" i="9" s="1"/>
  <c r="C1436" i="1"/>
  <c r="H29" i="3"/>
  <c r="F625" i="4"/>
  <c r="C619" i="1"/>
  <c r="F163" i="4"/>
  <c r="C159" i="1"/>
  <c r="F484" i="4"/>
  <c r="C478" i="1"/>
  <c r="F106" i="4"/>
  <c r="C102" i="1"/>
  <c r="F593" i="4"/>
  <c r="C587" i="1"/>
  <c r="E528" i="4"/>
  <c r="H1168" i="1"/>
  <c r="G1168" i="1"/>
  <c r="D176" i="5"/>
  <c r="F644" i="4"/>
  <c r="C638" i="1"/>
  <c r="G1408" i="1"/>
  <c r="H1408" i="1"/>
  <c r="E7" i="5"/>
  <c r="D990" i="1"/>
  <c r="I1455" i="1"/>
  <c r="I1477" i="1"/>
  <c r="H991" i="1"/>
  <c r="H248" i="1" l="1"/>
  <c r="G248" i="1"/>
  <c r="D2" i="1"/>
  <c r="I16" i="3"/>
  <c r="E412" i="4"/>
  <c r="D407" i="1" s="1"/>
  <c r="F408" i="4"/>
  <c r="C403" i="1"/>
  <c r="D635" i="4"/>
  <c r="F420" i="4"/>
  <c r="C414" i="1"/>
  <c r="F141" i="6"/>
  <c r="C1435" i="1"/>
  <c r="H28" i="3"/>
  <c r="E635" i="4"/>
  <c r="D629" i="1" s="1"/>
  <c r="D414" i="1"/>
  <c r="H259" i="1"/>
  <c r="G259" i="1"/>
  <c r="G192" i="1"/>
  <c r="H192" i="1"/>
  <c r="I21" i="3"/>
  <c r="D1046" i="1"/>
  <c r="K1432" i="9"/>
  <c r="G295" i="9"/>
  <c r="E295" i="9" s="1"/>
  <c r="B295" i="9" s="1"/>
  <c r="C1517" i="1"/>
  <c r="I34" i="3"/>
  <c r="H509" i="1"/>
  <c r="G509" i="1"/>
  <c r="G299" i="9"/>
  <c r="E299" i="9" s="1"/>
  <c r="G1524" i="1"/>
  <c r="H1524" i="1"/>
  <c r="E20" i="9"/>
  <c r="H120" i="1"/>
  <c r="G120" i="1"/>
  <c r="H46" i="1"/>
  <c r="G46" i="1"/>
  <c r="H985" i="1"/>
  <c r="G561" i="1"/>
  <c r="H561" i="1"/>
  <c r="I17" i="3"/>
  <c r="E289" i="4"/>
  <c r="D147" i="1"/>
  <c r="H293" i="1"/>
  <c r="G293" i="1"/>
  <c r="F68" i="5"/>
  <c r="H21" i="3"/>
  <c r="C1046" i="1"/>
  <c r="G1235" i="1"/>
  <c r="H1235" i="1"/>
  <c r="G3" i="1"/>
  <c r="H3" i="1"/>
  <c r="H102" i="1"/>
  <c r="G102" i="1"/>
  <c r="G159" i="1"/>
  <c r="H159" i="1"/>
  <c r="E6" i="5"/>
  <c r="I20" i="3"/>
  <c r="D985" i="1"/>
  <c r="G985" i="1" s="1"/>
  <c r="E636" i="4"/>
  <c r="D630" i="1" s="1"/>
  <c r="D522" i="1"/>
  <c r="G1436" i="1"/>
  <c r="H1436" i="1"/>
  <c r="H345" i="1"/>
  <c r="G345" i="1"/>
  <c r="G135" i="1"/>
  <c r="H135" i="1"/>
  <c r="H391" i="1"/>
  <c r="G391" i="1"/>
  <c r="G1383" i="1"/>
  <c r="H1383" i="1"/>
  <c r="D290" i="4"/>
  <c r="D412" i="4"/>
  <c r="F6" i="4"/>
  <c r="H16" i="3"/>
  <c r="C2" i="1"/>
  <c r="G1215" i="1"/>
  <c r="H1215" i="1"/>
  <c r="H1481" i="1"/>
  <c r="G1481" i="1"/>
  <c r="G1299" i="1"/>
  <c r="H9" i="3"/>
  <c r="H1299" i="1"/>
  <c r="I28" i="3"/>
  <c r="D1435" i="1"/>
  <c r="I35" i="3"/>
  <c r="C1518" i="1"/>
  <c r="H148" i="1"/>
  <c r="G148" i="1"/>
  <c r="D6" i="5"/>
  <c r="D636" i="4"/>
  <c r="F528" i="4"/>
  <c r="C522" i="1"/>
  <c r="H1124" i="1"/>
  <c r="G1124" i="1"/>
  <c r="F407" i="4"/>
  <c r="C402" i="1"/>
  <c r="G990" i="1"/>
  <c r="H990" i="1"/>
  <c r="H638" i="1"/>
  <c r="G638" i="1"/>
  <c r="H78" i="1"/>
  <c r="G78" i="1"/>
  <c r="F176" i="5"/>
  <c r="D175" i="5"/>
  <c r="H22" i="3"/>
  <c r="C1153" i="1"/>
  <c r="G587" i="1"/>
  <c r="H587" i="1"/>
  <c r="G478" i="1"/>
  <c r="H478" i="1"/>
  <c r="H619" i="1"/>
  <c r="G619" i="1"/>
  <c r="B297" i="9"/>
  <c r="E296" i="9"/>
  <c r="I10" i="3" s="1"/>
  <c r="H1167" i="1"/>
  <c r="G1167" i="1"/>
  <c r="G1065" i="1"/>
  <c r="H1065" i="1"/>
  <c r="H339" i="1"/>
  <c r="G339" i="1"/>
  <c r="G415" i="1"/>
  <c r="H415" i="1"/>
  <c r="C1214" i="1"/>
  <c r="F237" i="5"/>
  <c r="H23" i="3"/>
  <c r="G294" i="9"/>
  <c r="E294" i="9" s="1"/>
  <c r="G637" i="1"/>
  <c r="H637" i="1"/>
  <c r="D289" i="4"/>
  <c r="H17" i="3"/>
  <c r="C147" i="1"/>
  <c r="F151" i="4"/>
  <c r="H40" i="1"/>
  <c r="G40" i="1"/>
  <c r="H453" i="1"/>
  <c r="G453" i="1"/>
  <c r="H466" i="1"/>
  <c r="G466" i="1"/>
  <c r="G1329" i="1"/>
  <c r="H1329" i="1"/>
  <c r="H306" i="1"/>
  <c r="G306" i="1"/>
  <c r="E639" i="4" l="1"/>
  <c r="D633" i="1" s="1"/>
  <c r="G1153" i="1"/>
  <c r="H1153" i="1"/>
  <c r="G2" i="1"/>
  <c r="H2" i="1"/>
  <c r="K3" i="9"/>
  <c r="I9" i="3"/>
  <c r="G1046" i="1"/>
  <c r="H1046" i="1"/>
  <c r="E19" i="9"/>
  <c r="B20" i="9"/>
  <c r="E298" i="9"/>
  <c r="B299" i="9"/>
  <c r="H1517" i="1"/>
  <c r="G1517" i="1"/>
  <c r="G1435" i="1"/>
  <c r="H1435" i="1"/>
  <c r="F635" i="4"/>
  <c r="C629" i="1"/>
  <c r="E293" i="9"/>
  <c r="B294" i="9"/>
  <c r="F636" i="4"/>
  <c r="C630" i="1"/>
  <c r="F290" i="4"/>
  <c r="C286" i="1"/>
  <c r="H276" i="9"/>
  <c r="D984" i="1"/>
  <c r="G282" i="9"/>
  <c r="E282" i="9" s="1"/>
  <c r="B282" i="9" s="1"/>
  <c r="G276" i="9"/>
  <c r="F6" i="5"/>
  <c r="C984" i="1"/>
  <c r="C1152" i="1"/>
  <c r="F175" i="5"/>
  <c r="G402" i="1"/>
  <c r="H402" i="1"/>
  <c r="H522" i="1"/>
  <c r="G522" i="1"/>
  <c r="H403" i="1"/>
  <c r="G403" i="1"/>
  <c r="H1518" i="1"/>
  <c r="G1518" i="1"/>
  <c r="D291" i="4"/>
  <c r="F289" i="4"/>
  <c r="D413" i="4"/>
  <c r="C285" i="1"/>
  <c r="G147" i="1"/>
  <c r="H147" i="1"/>
  <c r="G1214" i="1"/>
  <c r="H1214" i="1"/>
  <c r="H11" i="3"/>
  <c r="D639" i="4"/>
  <c r="D414" i="4"/>
  <c r="F412" i="4"/>
  <c r="C407" i="1"/>
  <c r="E291" i="4"/>
  <c r="D287" i="1" s="1"/>
  <c r="E413" i="4"/>
  <c r="D285" i="1"/>
  <c r="E290" i="4"/>
  <c r="D286" i="1" s="1"/>
  <c r="H414" i="1"/>
  <c r="G414" i="1"/>
  <c r="F414" i="4" l="1"/>
  <c r="C409" i="1"/>
  <c r="D640" i="4"/>
  <c r="D415" i="4"/>
  <c r="F413" i="4"/>
  <c r="C408" i="1"/>
  <c r="G285" i="1"/>
  <c r="H285" i="1"/>
  <c r="H8" i="3"/>
  <c r="G984" i="1"/>
  <c r="H984" i="1"/>
  <c r="H630" i="1"/>
  <c r="G630" i="1"/>
  <c r="H629" i="1"/>
  <c r="G629" i="1"/>
  <c r="E640" i="4"/>
  <c r="E415" i="4"/>
  <c r="D410" i="1" s="1"/>
  <c r="D408" i="1"/>
  <c r="E414" i="4"/>
  <c r="D409" i="1" s="1"/>
  <c r="D641" i="4"/>
  <c r="F639" i="4"/>
  <c r="C633" i="1"/>
  <c r="E276" i="9"/>
  <c r="H286" i="1"/>
  <c r="G286" i="1"/>
  <c r="H407" i="1"/>
  <c r="G407" i="1"/>
  <c r="N3" i="9"/>
  <c r="I11" i="3"/>
  <c r="F291" i="4"/>
  <c r="C287" i="1"/>
  <c r="H1152" i="1"/>
  <c r="G1152" i="1"/>
  <c r="F641" i="4" l="1"/>
  <c r="C635" i="1"/>
  <c r="E642" i="4"/>
  <c r="D634" i="1"/>
  <c r="E641" i="4"/>
  <c r="F415" i="4"/>
  <c r="C410" i="1"/>
  <c r="H287" i="1"/>
  <c r="G287" i="1"/>
  <c r="E275" i="9"/>
  <c r="B276" i="9"/>
  <c r="D642" i="4"/>
  <c r="F640" i="4"/>
  <c r="C634" i="1"/>
  <c r="H633" i="1"/>
  <c r="G633" i="1"/>
  <c r="H408" i="1"/>
  <c r="G408" i="1"/>
  <c r="H409" i="1"/>
  <c r="G409" i="1"/>
  <c r="M3" i="9"/>
  <c r="I8" i="3"/>
  <c r="G634" i="1" l="1"/>
  <c r="H634" i="1"/>
  <c r="H410" i="1"/>
  <c r="G410" i="1"/>
  <c r="F642" i="4"/>
  <c r="D646" i="4"/>
  <c r="C636" i="1"/>
  <c r="E645" i="4"/>
  <c r="D635" i="1"/>
  <c r="G274" i="9"/>
  <c r="E274" i="9" s="1"/>
  <c r="B274" i="9" s="1"/>
  <c r="D645" i="4"/>
  <c r="E646" i="4"/>
  <c r="D636" i="1"/>
  <c r="F646" i="4" l="1"/>
  <c r="H19" i="3"/>
  <c r="C640" i="1"/>
  <c r="H7" i="3"/>
  <c r="I19" i="3"/>
  <c r="D640" i="1"/>
  <c r="I18" i="3"/>
  <c r="D639" i="1"/>
  <c r="G635" i="1"/>
  <c r="F645" i="4"/>
  <c r="H18" i="3"/>
  <c r="C639" i="1"/>
  <c r="H636" i="1"/>
  <c r="G636" i="1"/>
  <c r="H635" i="1"/>
  <c r="J3" i="9" l="1"/>
  <c r="I7" i="3"/>
  <c r="G640" i="1"/>
  <c r="H640" i="1"/>
  <c r="H639" i="1"/>
  <c r="G639" i="1"/>
  <c r="M271" i="9" l="1"/>
  <c r="L271" i="9"/>
  <c r="H18" i="9"/>
  <c r="G18" i="9"/>
  <c r="J10" i="9"/>
  <c r="I7" i="9"/>
  <c r="K5" i="9"/>
  <c r="I8" i="9"/>
  <c r="K6" i="9"/>
  <c r="I11" i="9"/>
  <c r="K9" i="9"/>
  <c r="J6" i="9"/>
  <c r="K10" i="9"/>
  <c r="J7" i="9"/>
  <c r="G17" i="9"/>
  <c r="M16" i="9"/>
  <c r="G16" i="9"/>
  <c r="K7" i="9"/>
  <c r="J12" i="9"/>
  <c r="J17" i="9"/>
  <c r="J5" i="9"/>
  <c r="L16" i="9"/>
  <c r="I6" i="9"/>
  <c r="K12" i="9"/>
  <c r="H17" i="9"/>
  <c r="J11" i="9"/>
  <c r="I17" i="9"/>
  <c r="J8" i="9"/>
  <c r="I13" i="9"/>
  <c r="K8" i="9"/>
  <c r="J13" i="9"/>
  <c r="L15" i="9"/>
  <c r="J9" i="9"/>
  <c r="H15" i="9"/>
  <c r="K13" i="9"/>
  <c r="I12" i="9"/>
  <c r="I9" i="9"/>
  <c r="G15" i="9"/>
  <c r="M15" i="9"/>
  <c r="I5" i="9"/>
  <c r="K11" i="9"/>
  <c r="H16" i="9"/>
  <c r="E9" i="9" l="1"/>
  <c r="B9" i="9" s="1"/>
  <c r="E15" i="9"/>
  <c r="E13" i="9"/>
  <c r="B13" i="9" s="1"/>
  <c r="E5" i="9"/>
  <c r="B5" i="9" s="1"/>
  <c r="E12" i="9"/>
  <c r="B12" i="9" s="1"/>
  <c r="F15" i="9"/>
  <c r="B15" i="9" s="1"/>
  <c r="E18" i="9"/>
  <c r="B18" i="9" s="1"/>
  <c r="F271" i="9"/>
  <c r="E8" i="9"/>
  <c r="B8" i="9" s="1"/>
  <c r="E6" i="9"/>
  <c r="B6" i="9" s="1"/>
  <c r="E17" i="9"/>
  <c r="B17" i="9" s="1"/>
  <c r="F16" i="9"/>
  <c r="E11" i="9"/>
  <c r="B11" i="9" s="1"/>
  <c r="E7" i="9"/>
  <c r="B7" i="9" s="1"/>
  <c r="B271" i="9"/>
  <c r="F19" i="9"/>
  <c r="E16" i="9"/>
  <c r="E10" i="9"/>
  <c r="B10" i="9" s="1"/>
  <c r="F14" i="9" l="1"/>
  <c r="F3" i="9" s="1"/>
  <c r="B16" i="9"/>
  <c r="E14" i="9"/>
  <c r="E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<sst xmlns="http://schemas.openxmlformats.org/spreadsheetml/2006/main" count="4338" uniqueCount="3399">
  <si>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</si>
  <si>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</si>
  <si>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</si>
  <si>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</si>
  <si>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</si>
  <si>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</si>
  <si>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</si>
  <si>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</si>
  <si>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</si>
  <si>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</si>
  <si>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</si>
  <si>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</si>
  <si>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</si>
  <si>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</si>
  <si>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</si>
  <si>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</si>
  <si>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</si>
  <si>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</si>
  <si>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</si>
  <si>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</si>
  <si>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</si>
  <si>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</si>
  <si>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</si>
  <si>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</si>
  <si>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</si>
  <si>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</si>
  <si>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</si>
  <si>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</si>
  <si>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</si>
  <si>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</si>
  <si>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</si>
  <si>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CVJETNO NASELJE</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</si>
  <si>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</si>
  <si>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</si>
  <si>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</si>
  <si>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</si>
  <si>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</si>
  <si>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</si>
  <si>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</si>
  <si>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</si>
  <si>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</si>
  <si>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</si>
  <si>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</si>
  <si>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</si>
  <si>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</si>
  <si>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</si>
  <si>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</si>
  <si>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</si>
  <si>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</si>
  <si>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15464 - O.Š. CVJETNO NASELJE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</si>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</sst>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542700.04999999993</v>
      </c>
      <c r="D2" s="6">
        <f>'PR-RAS'!E6</f>
        <v>651305.12000000011</v>
      </c>
      <c r="E2" s="6">
        <v>0</v>
      </c>
      <c r="F2" s="6">
        <v>0</v>
      </c>
      <c r="G2" s="7">
        <f t="shared" ref="G2:G264" si="0">(B2/1000)*(C2*1+D2*2)</f>
        <v>1845.3102900000001</v>
      </c>
      <c r="H2" s="7">
        <f t="shared" ref="H2:H264" si="1">ABS(C2-ROUND(C2,0))+ABS(D2-ROUND(D2,0))</f>
        <v>0.17000000004190952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375168.13</v>
      </c>
      <c r="D46" s="1">
        <f>'PR-RAS'!E50</f>
        <v>453120.95</v>
      </c>
      <c r="E46" s="1">
        <v>0</v>
      </c>
      <c r="F46" s="1">
        <v>0</v>
      </c>
      <c r="G46" s="2">
        <f t="shared" si="0"/>
        <v>57663.451349999996</v>
      </c>
      <c r="H46" s="2">
        <f t="shared" si="1"/>
        <v>0.17999999999301508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375168.13</v>
      </c>
      <c r="D64" s="1">
        <f>'PR-RAS'!E68</f>
        <v>430661.31</v>
      </c>
      <c r="E64" s="1">
        <v>0</v>
      </c>
      <c r="F64" s="1">
        <v>0</v>
      </c>
      <c r="G64" s="2">
        <f t="shared" si="0"/>
        <v>77898.917249999999</v>
      </c>
      <c r="H64" s="2">
        <f t="shared" si="1"/>
        <v>0.44000000000232831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375168.13</v>
      </c>
      <c r="D65" s="1">
        <f>'PR-RAS'!E69</f>
        <v>430661.31</v>
      </c>
      <c r="E65" s="1">
        <v>0</v>
      </c>
      <c r="F65" s="1">
        <v>0</v>
      </c>
      <c r="G65" s="2">
        <f t="shared" si="0"/>
        <v>79135.407999999996</v>
      </c>
      <c r="H65" s="2">
        <f t="shared" si="1"/>
        <v>0.44000000000232831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22459.64</v>
      </c>
      <c r="E70" s="1">
        <v>0</v>
      </c>
      <c r="F70" s="1">
        <v>0</v>
      </c>
      <c r="G70" s="2">
        <f t="shared" si="0"/>
        <v>3099.4303200000004</v>
      </c>
      <c r="H70" s="2">
        <f t="shared" si="1"/>
        <v>0.36000000000058208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22459.64</v>
      </c>
      <c r="E71" s="1">
        <v>0</v>
      </c>
      <c r="F71" s="1">
        <v>0</v>
      </c>
      <c r="G71" s="2">
        <f t="shared" si="0"/>
        <v>3144.3496</v>
      </c>
      <c r="H71" s="2">
        <f t="shared" si="1"/>
        <v>0.36000000000058208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48355.03</v>
      </c>
      <c r="D102" s="1">
        <f>'PR-RAS'!E106</f>
        <v>38559.99</v>
      </c>
      <c r="E102" s="1">
        <v>0</v>
      </c>
      <c r="F102" s="1">
        <v>0</v>
      </c>
      <c r="G102" s="2">
        <f t="shared" si="0"/>
        <v>12672.97601</v>
      </c>
      <c r="H102" s="2">
        <f t="shared" si="1"/>
        <v>4.0000000000873115E-2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48355.03</v>
      </c>
      <c r="D108" s="1">
        <f>'PR-RAS'!E112</f>
        <v>38559.99</v>
      </c>
      <c r="E108" s="1">
        <v>0</v>
      </c>
      <c r="F108" s="1">
        <v>0</v>
      </c>
      <c r="G108" s="2">
        <f t="shared" si="0"/>
        <v>13425.826069999999</v>
      </c>
      <c r="H108" s="2">
        <f t="shared" si="1"/>
        <v>4.0000000000873115E-2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48355.03</v>
      </c>
      <c r="D113" s="1">
        <f>'PR-RAS'!E117</f>
        <v>38559.99</v>
      </c>
      <c r="E113" s="1">
        <v>0</v>
      </c>
      <c r="F113" s="1">
        <v>0</v>
      </c>
      <c r="G113" s="2">
        <f t="shared" si="0"/>
        <v>14053.20112</v>
      </c>
      <c r="H113" s="2">
        <f t="shared" si="1"/>
        <v>4.0000000000873115E-2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4796.6000000000004</v>
      </c>
      <c r="D120" s="1">
        <f>'PR-RAS'!E124</f>
        <v>17982.59</v>
      </c>
      <c r="E120" s="1">
        <v>0</v>
      </c>
      <c r="F120" s="1">
        <v>0</v>
      </c>
      <c r="G120" s="2">
        <f t="shared" si="0"/>
        <v>4850.65182</v>
      </c>
      <c r="H120" s="2">
        <f t="shared" si="1"/>
        <v>0.80999999999949068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4796.6000000000004</v>
      </c>
      <c r="D121" s="1">
        <f>'PR-RAS'!E125</f>
        <v>17982.59</v>
      </c>
      <c r="E121" s="1">
        <v>0</v>
      </c>
      <c r="F121" s="1">
        <v>0</v>
      </c>
      <c r="G121" s="2">
        <f t="shared" si="0"/>
        <v>4891.4135999999999</v>
      </c>
      <c r="H121" s="2">
        <f t="shared" si="1"/>
        <v>0.80999999999949068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4796.6000000000004</v>
      </c>
      <c r="D123" s="1">
        <f>'PR-RAS'!E127</f>
        <v>17982.59</v>
      </c>
      <c r="E123" s="1">
        <v>0</v>
      </c>
      <c r="F123" s="1">
        <v>0</v>
      </c>
      <c r="G123" s="2">
        <f t="shared" si="0"/>
        <v>4972.9371599999995</v>
      </c>
      <c r="H123" s="2">
        <f t="shared" si="1"/>
        <v>0.80999999999949068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107693.95</v>
      </c>
      <c r="D129" s="1">
        <f>'PR-RAS'!E133</f>
        <v>131264.57</v>
      </c>
      <c r="E129" s="1">
        <v>0</v>
      </c>
      <c r="F129" s="1">
        <v>0</v>
      </c>
      <c r="G129" s="2">
        <f t="shared" si="0"/>
        <v>47388.555520000002</v>
      </c>
      <c r="H129" s="2">
        <f t="shared" si="1"/>
        <v>0.47999999999592546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107693.95</v>
      </c>
      <c r="D130" s="1">
        <f>'PR-RAS'!E134</f>
        <v>131264.57</v>
      </c>
      <c r="E130" s="1">
        <v>0</v>
      </c>
      <c r="F130" s="1">
        <v>0</v>
      </c>
      <c r="G130" s="2">
        <f t="shared" si="0"/>
        <v>47758.778610000001</v>
      </c>
      <c r="H130" s="2">
        <f t="shared" si="1"/>
        <v>0.47999999999592546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107388.89</v>
      </c>
      <c r="D131" s="1">
        <f>'PR-RAS'!E135</f>
        <v>131264.57</v>
      </c>
      <c r="E131" s="1">
        <v>0</v>
      </c>
      <c r="F131" s="1">
        <v>0</v>
      </c>
      <c r="G131" s="2">
        <f t="shared" si="0"/>
        <v>48089.343900000007</v>
      </c>
      <c r="H131" s="2">
        <f t="shared" si="1"/>
        <v>0.53999999999359716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305.06</v>
      </c>
      <c r="D132" s="1">
        <f>'PR-RAS'!E136</f>
        <v>0</v>
      </c>
      <c r="E132" s="1">
        <v>0</v>
      </c>
      <c r="F132" s="1">
        <v>0</v>
      </c>
      <c r="G132" s="2">
        <f t="shared" si="0"/>
        <v>39.962859999999999</v>
      </c>
      <c r="H132" s="2">
        <f t="shared" si="1"/>
        <v>6.0000000000002274E-2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6686.34</v>
      </c>
      <c r="D135" s="1">
        <f>'PR-RAS'!E139</f>
        <v>10377.02</v>
      </c>
      <c r="E135" s="1">
        <v>0</v>
      </c>
      <c r="F135" s="1">
        <v>0</v>
      </c>
      <c r="G135" s="2">
        <f t="shared" si="0"/>
        <v>3677.0109200000002</v>
      </c>
      <c r="H135" s="2">
        <f t="shared" si="1"/>
        <v>0.36000000000058208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6686.34</v>
      </c>
      <c r="D146" s="1">
        <f>'PR-RAS'!E150</f>
        <v>10377.02</v>
      </c>
      <c r="E146" s="1">
        <v>0</v>
      </c>
      <c r="F146" s="1">
        <v>0</v>
      </c>
      <c r="G146" s="2">
        <f t="shared" si="0"/>
        <v>3978.8550999999998</v>
      </c>
      <c r="H146" s="2">
        <f t="shared" si="1"/>
        <v>0.36000000000058208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552120.85000000009</v>
      </c>
      <c r="D147" s="1">
        <f>'PR-RAS'!E151</f>
        <v>652515.69999999995</v>
      </c>
      <c r="E147" s="1">
        <v>0</v>
      </c>
      <c r="F147" s="1">
        <v>0</v>
      </c>
      <c r="G147" s="2">
        <f t="shared" si="0"/>
        <v>271144.22849999997</v>
      </c>
      <c r="H147" s="2">
        <f t="shared" si="1"/>
        <v>0.44999999995343387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448760.84000000008</v>
      </c>
      <c r="D148" s="1">
        <f>'PR-RAS'!E152</f>
        <v>505662.88999999996</v>
      </c>
      <c r="E148" s="1">
        <v>0</v>
      </c>
      <c r="F148" s="1">
        <v>0</v>
      </c>
      <c r="G148" s="2">
        <f t="shared" si="0"/>
        <v>214632.73314</v>
      </c>
      <c r="H148" s="2">
        <f t="shared" si="1"/>
        <v>0.26999999996041879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370776.92000000004</v>
      </c>
      <c r="D149" s="1">
        <f>'PR-RAS'!E153</f>
        <v>415760.17</v>
      </c>
      <c r="E149" s="1">
        <v>0</v>
      </c>
      <c r="F149" s="1">
        <v>0</v>
      </c>
      <c r="G149" s="2">
        <f t="shared" si="0"/>
        <v>177939.99447999999</v>
      </c>
      <c r="H149" s="2">
        <f t="shared" si="1"/>
        <v>0.24999999994179234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360236.83</v>
      </c>
      <c r="D150" s="1">
        <f>'PR-RAS'!E154</f>
        <v>405955.14</v>
      </c>
      <c r="E150" s="1">
        <v>0</v>
      </c>
      <c r="F150" s="1">
        <v>0</v>
      </c>
      <c r="G150" s="2">
        <f t="shared" si="0"/>
        <v>174649.91939</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9527.5300000000007</v>
      </c>
      <c r="D152" s="1">
        <f>'PR-RAS'!E156</f>
        <v>8816.81</v>
      </c>
      <c r="E152" s="1">
        <v>0</v>
      </c>
      <c r="F152" s="1">
        <v>0</v>
      </c>
      <c r="G152" s="2">
        <f t="shared" si="0"/>
        <v>4101.3336500000005</v>
      </c>
      <c r="H152" s="2">
        <f t="shared" si="1"/>
        <v>0.65999999999985448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1012.56</v>
      </c>
      <c r="D153" s="1">
        <f>'PR-RAS'!E157</f>
        <v>988.22</v>
      </c>
      <c r="E153" s="1">
        <v>0</v>
      </c>
      <c r="F153" s="1">
        <v>0</v>
      </c>
      <c r="G153" s="2">
        <f t="shared" si="0"/>
        <v>454.32799999999997</v>
      </c>
      <c r="H153" s="2">
        <f t="shared" si="1"/>
        <v>0.66000000000008185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16943.759999999998</v>
      </c>
      <c r="D154" s="1">
        <f>'PR-RAS'!E158</f>
        <v>21991.67</v>
      </c>
      <c r="E154" s="1">
        <v>0</v>
      </c>
      <c r="F154" s="1">
        <v>0</v>
      </c>
      <c r="G154" s="2">
        <f t="shared" si="0"/>
        <v>9321.8462999999992</v>
      </c>
      <c r="H154" s="2">
        <f t="shared" si="1"/>
        <v>0.57000000000334694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61040.160000000003</v>
      </c>
      <c r="D155" s="1">
        <f>'PR-RAS'!E159</f>
        <v>67911.05</v>
      </c>
      <c r="E155" s="1">
        <v>0</v>
      </c>
      <c r="F155" s="1">
        <v>0</v>
      </c>
      <c r="G155" s="2">
        <f t="shared" si="0"/>
        <v>30316.788039999999</v>
      </c>
      <c r="H155" s="2">
        <f t="shared" si="1"/>
        <v>0.21000000000640284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61040.160000000003</v>
      </c>
      <c r="D157" s="1">
        <f>'PR-RAS'!E161</f>
        <v>67911.05</v>
      </c>
      <c r="E157" s="1">
        <v>0</v>
      </c>
      <c r="F157" s="1">
        <v>0</v>
      </c>
      <c r="G157" s="2">
        <f t="shared" si="0"/>
        <v>30710.512560000003</v>
      </c>
      <c r="H157" s="2">
        <f t="shared" si="1"/>
        <v>0.21000000000640284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102337.1</v>
      </c>
      <c r="D159" s="1">
        <f>'PR-RAS'!E163</f>
        <v>144928.03</v>
      </c>
      <c r="E159" s="1">
        <v>0</v>
      </c>
      <c r="F159" s="1">
        <v>0</v>
      </c>
      <c r="G159" s="2">
        <f t="shared" si="0"/>
        <v>61966.519280000008</v>
      </c>
      <c r="H159" s="2">
        <f t="shared" si="1"/>
        <v>0.13000000000465661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14384.789999999999</v>
      </c>
      <c r="D160" s="1">
        <f>'PR-RAS'!E164</f>
        <v>16368.970000000001</v>
      </c>
      <c r="E160" s="1">
        <v>0</v>
      </c>
      <c r="F160" s="1">
        <v>0</v>
      </c>
      <c r="G160" s="2">
        <f t="shared" si="0"/>
        <v>7492.5140700000002</v>
      </c>
      <c r="H160" s="2">
        <f t="shared" si="1"/>
        <v>0.23999999999978172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2386.75</v>
      </c>
      <c r="D161" s="1">
        <f>'PR-RAS'!E165</f>
        <v>3454.77</v>
      </c>
      <c r="E161" s="1">
        <v>0</v>
      </c>
      <c r="F161" s="1">
        <v>0</v>
      </c>
      <c r="G161" s="2">
        <f t="shared" si="0"/>
        <v>1487.4064000000001</v>
      </c>
      <c r="H161" s="2">
        <f t="shared" si="1"/>
        <v>0.48000000000001819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11374.24</v>
      </c>
      <c r="D162" s="1">
        <f>'PR-RAS'!E166</f>
        <v>12754.2</v>
      </c>
      <c r="E162" s="1">
        <v>0</v>
      </c>
      <c r="F162" s="1">
        <v>0</v>
      </c>
      <c r="G162" s="2">
        <f t="shared" si="0"/>
        <v>5938.1050400000004</v>
      </c>
      <c r="H162" s="2">
        <f t="shared" si="1"/>
        <v>0.44000000000050932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623.79999999999995</v>
      </c>
      <c r="D163" s="1">
        <f>'PR-RAS'!E167</f>
        <v>160</v>
      </c>
      <c r="E163" s="1">
        <v>0</v>
      </c>
      <c r="F163" s="1">
        <v>0</v>
      </c>
      <c r="G163" s="2">
        <f t="shared" si="0"/>
        <v>152.8956</v>
      </c>
      <c r="H163" s="2">
        <f t="shared" si="1"/>
        <v>0.20000000000004547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56943.960000000006</v>
      </c>
      <c r="D165" s="1">
        <f>'PR-RAS'!E169</f>
        <v>80151.429999999993</v>
      </c>
      <c r="E165" s="1">
        <v>0</v>
      </c>
      <c r="F165" s="1">
        <v>0</v>
      </c>
      <c r="G165" s="2">
        <f t="shared" si="0"/>
        <v>35628.478480000005</v>
      </c>
      <c r="H165" s="2">
        <f t="shared" si="1"/>
        <v>0.46999999998661224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4850.26</v>
      </c>
      <c r="D166" s="1">
        <f>'PR-RAS'!E170</f>
        <v>3328.21</v>
      </c>
      <c r="E166" s="1">
        <v>0</v>
      </c>
      <c r="F166" s="1">
        <v>0</v>
      </c>
      <c r="G166" s="2">
        <f t="shared" si="0"/>
        <v>1898.6022</v>
      </c>
      <c r="H166" s="2">
        <f t="shared" si="1"/>
        <v>0.47000000000025466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28113.97</v>
      </c>
      <c r="D167" s="1">
        <f>'PR-RAS'!E171</f>
        <v>51624.5</v>
      </c>
      <c r="E167" s="1">
        <v>0</v>
      </c>
      <c r="F167" s="1">
        <v>0</v>
      </c>
      <c r="G167" s="2">
        <f t="shared" si="0"/>
        <v>21806.25302</v>
      </c>
      <c r="H167" s="2">
        <f t="shared" si="1"/>
        <v>0.52999999999883585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18628.98</v>
      </c>
      <c r="D168" s="1">
        <f>'PR-RAS'!E172</f>
        <v>19668.68</v>
      </c>
      <c r="E168" s="1">
        <v>0</v>
      </c>
      <c r="F168" s="1">
        <v>0</v>
      </c>
      <c r="G168" s="2">
        <f t="shared" si="0"/>
        <v>9680.3787799999991</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4350.79</v>
      </c>
      <c r="D169" s="1">
        <f>'PR-RAS'!E173</f>
        <v>4951.32</v>
      </c>
      <c r="E169" s="1">
        <v>0</v>
      </c>
      <c r="F169" s="1">
        <v>0</v>
      </c>
      <c r="G169" s="2">
        <f t="shared" si="0"/>
        <v>2394.5762400000003</v>
      </c>
      <c r="H169" s="2">
        <f t="shared" si="1"/>
        <v>0.52999999999974534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694.97</v>
      </c>
      <c r="D170" s="1">
        <f>'PR-RAS'!E174</f>
        <v>578.72</v>
      </c>
      <c r="E170" s="1">
        <v>0</v>
      </c>
      <c r="F170" s="1">
        <v>0</v>
      </c>
      <c r="G170" s="2">
        <f t="shared" si="0"/>
        <v>313.05729000000002</v>
      </c>
      <c r="H170" s="2">
        <f t="shared" si="1"/>
        <v>0.30999999999994543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304.99</v>
      </c>
      <c r="D172" s="1">
        <f>'PR-RAS'!E176</f>
        <v>0</v>
      </c>
      <c r="E172" s="1">
        <v>0</v>
      </c>
      <c r="F172" s="1">
        <v>0</v>
      </c>
      <c r="G172" s="2">
        <f t="shared" si="0"/>
        <v>52.153290000000005</v>
      </c>
      <c r="H172" s="2">
        <f t="shared" si="1"/>
        <v>9.9999999999909051E-3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28936.54</v>
      </c>
      <c r="D173" s="1">
        <f>'PR-RAS'!E177</f>
        <v>46412.72</v>
      </c>
      <c r="E173" s="1">
        <v>0</v>
      </c>
      <c r="F173" s="1">
        <v>0</v>
      </c>
      <c r="G173" s="2">
        <f t="shared" si="0"/>
        <v>20943.060560000002</v>
      </c>
      <c r="H173" s="2">
        <f t="shared" si="1"/>
        <v>0.73999999999796273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648.98</v>
      </c>
      <c r="D174" s="1">
        <f>'PR-RAS'!E178</f>
        <v>611.54</v>
      </c>
      <c r="E174" s="1">
        <v>0</v>
      </c>
      <c r="F174" s="1">
        <v>0</v>
      </c>
      <c r="G174" s="2">
        <f t="shared" si="0"/>
        <v>323.86637999999999</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4178.62</v>
      </c>
      <c r="D175" s="1">
        <f>'PR-RAS'!E179</f>
        <v>6318.23</v>
      </c>
      <c r="E175" s="1">
        <v>0</v>
      </c>
      <c r="F175" s="1">
        <v>0</v>
      </c>
      <c r="G175" s="2">
        <f t="shared" si="0"/>
        <v>2925.8239199999994</v>
      </c>
      <c r="H175" s="2">
        <f t="shared" si="1"/>
        <v>0.60999999999967258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5920.16</v>
      </c>
      <c r="D177" s="1">
        <f>'PR-RAS'!E181</f>
        <v>6378.42</v>
      </c>
      <c r="E177" s="1">
        <v>0</v>
      </c>
      <c r="F177" s="1">
        <v>0</v>
      </c>
      <c r="G177" s="2">
        <f t="shared" si="0"/>
        <v>3287.1519999999996</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661.71</v>
      </c>
      <c r="D179" s="1">
        <f>'PR-RAS'!E183</f>
        <v>3196.41</v>
      </c>
      <c r="E179" s="1">
        <v>0</v>
      </c>
      <c r="F179" s="1">
        <v>0</v>
      </c>
      <c r="G179" s="2">
        <f t="shared" si="0"/>
        <v>1255.70634</v>
      </c>
      <c r="H179" s="2">
        <f t="shared" si="1"/>
        <v>0.6999999999998181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6655.39</v>
      </c>
      <c r="D180" s="1">
        <f>'PR-RAS'!E184</f>
        <v>18861.32</v>
      </c>
      <c r="E180" s="1">
        <v>0</v>
      </c>
      <c r="F180" s="1">
        <v>0</v>
      </c>
      <c r="G180" s="2">
        <f t="shared" si="0"/>
        <v>7943.6673699999992</v>
      </c>
      <c r="H180" s="2">
        <f t="shared" si="1"/>
        <v>0.71000000000003638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2475.77</v>
      </c>
      <c r="D181" s="1">
        <f>'PR-RAS'!E185</f>
        <v>3224.15</v>
      </c>
      <c r="E181" s="1">
        <v>0</v>
      </c>
      <c r="F181" s="1">
        <v>0</v>
      </c>
      <c r="G181" s="2">
        <f t="shared" si="0"/>
        <v>1606.3326</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8395.91</v>
      </c>
      <c r="D182" s="1">
        <f>'PR-RAS'!E186</f>
        <v>7822.65</v>
      </c>
      <c r="E182" s="1">
        <v>0</v>
      </c>
      <c r="F182" s="1">
        <v>0</v>
      </c>
      <c r="G182" s="2">
        <f t="shared" si="0"/>
        <v>4351.4590099999996</v>
      </c>
      <c r="H182" s="2">
        <f t="shared" si="1"/>
        <v>0.44000000000050932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2071.81</v>
      </c>
      <c r="D184" s="1">
        <f>'PR-RAS'!E188</f>
        <v>1994.91</v>
      </c>
      <c r="E184" s="1">
        <v>0</v>
      </c>
      <c r="F184" s="1">
        <v>0</v>
      </c>
      <c r="G184" s="2">
        <f t="shared" si="0"/>
        <v>1109.27829</v>
      </c>
      <c r="H184" s="2">
        <f t="shared" si="1"/>
        <v>0.27999999999997272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1536.8</v>
      </c>
      <c r="D185" s="1">
        <f>'PR-RAS'!E189</f>
        <v>1607.91</v>
      </c>
      <c r="E185" s="1">
        <v>0</v>
      </c>
      <c r="F185" s="1">
        <v>0</v>
      </c>
      <c r="G185" s="2">
        <f t="shared" si="0"/>
        <v>874.48208</v>
      </c>
      <c r="H185" s="2">
        <f t="shared" si="1"/>
        <v>0.28999999999996362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344.15</v>
      </c>
      <c r="D187" s="1">
        <f>'PR-RAS'!E191</f>
        <v>217</v>
      </c>
      <c r="E187" s="1">
        <v>0</v>
      </c>
      <c r="F187" s="1">
        <v>0</v>
      </c>
      <c r="G187" s="2">
        <f t="shared" si="0"/>
        <v>144.73589999999999</v>
      </c>
      <c r="H187" s="2">
        <f t="shared" si="1"/>
        <v>0.14999999999997726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170</v>
      </c>
      <c r="E188" s="1">
        <v>0</v>
      </c>
      <c r="F188" s="1">
        <v>0</v>
      </c>
      <c r="G188" s="2">
        <f t="shared" si="0"/>
        <v>95.844979999999993</v>
      </c>
      <c r="H188" s="2">
        <f t="shared" si="1"/>
        <v>0.46000000000000796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18.32</v>
      </c>
      <c r="D191" s="1">
        <f>'PR-RAS'!E195</f>
        <v>0</v>
      </c>
      <c r="E191" s="1">
        <v>0</v>
      </c>
      <c r="F191" s="1">
        <v>0</v>
      </c>
      <c r="G191" s="2">
        <f t="shared" si="0"/>
        <v>3.4807999999999999</v>
      </c>
      <c r="H191" s="2">
        <f t="shared" si="1"/>
        <v>0.32000000000000028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790.65</v>
      </c>
      <c r="D192" s="1">
        <f>'PR-RAS'!E196</f>
        <v>780.25</v>
      </c>
      <c r="E192" s="1">
        <v>0</v>
      </c>
      <c r="F192" s="1">
        <v>0</v>
      </c>
      <c r="G192" s="2">
        <f t="shared" si="0"/>
        <v>449.06965000000002</v>
      </c>
      <c r="H192" s="2">
        <f t="shared" si="1"/>
        <v>0.60000000000002274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790.65</v>
      </c>
      <c r="D206" s="1">
        <f>'PR-RAS'!E210</f>
        <v>780.25</v>
      </c>
      <c r="E206" s="1">
        <v>0</v>
      </c>
      <c r="F206" s="1">
        <v>0</v>
      </c>
      <c r="G206" s="2">
        <f t="shared" si="0"/>
        <v>481.98575</v>
      </c>
      <c r="H206" s="2">
        <f t="shared" si="1"/>
        <v>0.60000000000002274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790.65</v>
      </c>
      <c r="D207" s="1">
        <f>'PR-RAS'!E211</f>
        <v>780.25</v>
      </c>
      <c r="E207" s="1">
        <v>0</v>
      </c>
      <c r="F207" s="1">
        <v>0</v>
      </c>
      <c r="G207" s="2">
        <f t="shared" si="0"/>
        <v>484.33690000000001</v>
      </c>
      <c r="H207" s="2">
        <f t="shared" si="1"/>
        <v>0.60000000000002274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232.26</v>
      </c>
      <c r="D248" s="1">
        <f>'PR-RAS'!E252</f>
        <v>230</v>
      </c>
      <c r="E248" s="1">
        <v>0</v>
      </c>
      <c r="F248" s="1">
        <v>0</v>
      </c>
      <c r="G248" s="2">
        <f t="shared" si="0"/>
        <v>170.98821999999998</v>
      </c>
      <c r="H248" s="2">
        <f t="shared" si="1"/>
        <v>0.25999999999999091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232.26</v>
      </c>
      <c r="D255" s="1">
        <f>'PR-RAS'!E259</f>
        <v>230</v>
      </c>
      <c r="E255" s="1">
        <v>0</v>
      </c>
      <c r="F255" s="1">
        <v>0</v>
      </c>
      <c r="G255" s="2">
        <f t="shared" si="0"/>
        <v>175.83403999999999</v>
      </c>
      <c r="H255" s="2">
        <f t="shared" si="1"/>
        <v>0.25999999999999091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232.26</v>
      </c>
      <c r="D256" s="1">
        <f>'PR-RAS'!E260</f>
        <v>230</v>
      </c>
      <c r="E256" s="1">
        <v>0</v>
      </c>
      <c r="F256" s="1">
        <v>0</v>
      </c>
      <c r="G256" s="2">
        <f t="shared" si="0"/>
        <v>176.52629999999999</v>
      </c>
      <c r="H256" s="2">
        <f t="shared" si="1"/>
        <v>0.25999999999999091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914.53</v>
      </c>
      <c r="E259" s="1">
        <v>0</v>
      </c>
      <c r="F259" s="1">
        <v>0</v>
      </c>
      <c r="G259" s="2">
        <f t="shared" si="0"/>
        <v>471.89747999999997</v>
      </c>
      <c r="H259" s="2">
        <f t="shared" si="1"/>
        <v>0.47000000000002728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914.53</v>
      </c>
      <c r="E260" s="1">
        <v>0</v>
      </c>
      <c r="F260" s="1">
        <v>0</v>
      </c>
      <c r="G260" s="2">
        <f t="shared" si="0"/>
        <v>473.72654</v>
      </c>
      <c r="H260" s="2">
        <f t="shared" si="1"/>
        <v>0.47000000000002728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914.53</v>
      </c>
      <c r="E262" s="1">
        <v>0</v>
      </c>
      <c r="F262" s="1">
        <v>0</v>
      </c>
      <c r="G262" s="2">
        <f t="shared" si="0"/>
        <v>477.38466</v>
      </c>
      <c r="H262" s="2">
        <f t="shared" si="1"/>
        <v>0.47000000000002728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552120.85000000009</v>
      </c>
      <c r="D285" s="1">
        <f>'PR-RAS'!E289</f>
        <v>652515.69999999995</v>
      </c>
      <c r="E285" s="1">
        <v>0</v>
      </c>
      <c r="F285" s="1">
        <v>0</v>
      </c>
      <c r="G285" s="2">
        <f t="shared" si="8"/>
        <v>527431.23899999994</v>
      </c>
      <c r="H285" s="2">
        <f t="shared" si="9"/>
        <v>0.44999999995343387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9420.800000000163</v>
      </c>
      <c r="D287" s="1">
        <f>'PR-RAS'!E291</f>
        <v>1210.5799999998417</v>
      </c>
      <c r="E287" s="1">
        <v>0</v>
      </c>
      <c r="F287" s="1">
        <v>0</v>
      </c>
      <c r="G287" s="2">
        <f t="shared" si="8"/>
        <v>3386.8005599999556</v>
      </c>
      <c r="H287" s="2">
        <f t="shared" si="9"/>
        <v>0.61999999999534339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34728.65</v>
      </c>
      <c r="D288" s="1">
        <f>'PR-RAS'!E292</f>
        <v>50797.72</v>
      </c>
      <c r="E288" s="1">
        <v>0</v>
      </c>
      <c r="F288" s="1">
        <v>0</v>
      </c>
      <c r="G288" s="2">
        <f t="shared" si="8"/>
        <v>39125.013829999996</v>
      </c>
      <c r="H288" s="2">
        <f t="shared" si="9"/>
        <v>0.62999999999738066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542700.04999999993</v>
      </c>
      <c r="D407" s="1">
        <f>'PR-RAS'!E412</f>
        <v>651305.12000000011</v>
      </c>
      <c r="E407" s="1">
        <v>0</v>
      </c>
      <c r="F407" s="1">
        <v>0</v>
      </c>
      <c r="G407" s="2">
        <f t="shared" si="8"/>
        <v>749195.97774000012</v>
      </c>
      <c r="H407" s="2">
        <f t="shared" si="9"/>
        <v>0.17000000004190952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552120.85000000009</v>
      </c>
      <c r="D408" s="1">
        <f>'PR-RAS'!E413</f>
        <v>652515.69999999995</v>
      </c>
      <c r="E408" s="1">
        <v>0</v>
      </c>
      <c r="F408" s="1">
        <v>0</v>
      </c>
      <c r="G408" s="2">
        <f t="shared" si="8"/>
        <v>755860.96574999997</v>
      </c>
      <c r="H408" s="2">
        <f t="shared" si="9"/>
        <v>0.44999999995343387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9420.800000000163</v>
      </c>
      <c r="D410" s="1">
        <f>'PR-RAS'!E415</f>
        <v>1210.5799999998417</v>
      </c>
      <c r="E410" s="1">
        <v>0</v>
      </c>
      <c r="F410" s="1">
        <v>0</v>
      </c>
      <c r="G410" s="2">
        <f t="shared" si="8"/>
        <v>4843.3616399999364</v>
      </c>
      <c r="H410" s="2">
        <f t="shared" si="9"/>
        <v>0.61999999999534339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34728.65</v>
      </c>
      <c r="D411" s="1">
        <f>'PR-RAS'!E416</f>
        <v>50797.72</v>
      </c>
      <c r="E411" s="1">
        <v>0</v>
      </c>
      <c r="F411" s="1">
        <v>0</v>
      </c>
      <c r="G411" s="2">
        <f t="shared" si="8"/>
        <v>55892.876899999996</v>
      </c>
      <c r="H411" s="2">
        <f t="shared" si="9"/>
        <v>0.62999999999738066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542700.04999999993</v>
      </c>
      <c r="D633" s="1">
        <f>'PR-RAS'!E639</f>
        <v>651305.12000000011</v>
      </c>
      <c r="E633" s="1">
        <v>0</v>
      </c>
      <c r="F633" s="1">
        <v>0</v>
      </c>
      <c r="G633" s="2">
        <f t="shared" si="10"/>
        <v>1166236.1032799999</v>
      </c>
      <c r="H633" s="2">
        <f t="shared" si="11"/>
        <v>0.17000000004190952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552120.85000000009</v>
      </c>
      <c r="D634" s="1">
        <f>'PR-RAS'!E640</f>
        <v>652515.69999999995</v>
      </c>
      <c r="E634" s="1">
        <v>0</v>
      </c>
      <c r="F634" s="1">
        <v>0</v>
      </c>
      <c r="G634" s="2">
        <f t="shared" si="10"/>
        <v>1175577.3742500001</v>
      </c>
      <c r="H634" s="2">
        <f t="shared" si="11"/>
        <v>0.44999999995343387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9420.800000000163</v>
      </c>
      <c r="D636" s="1">
        <f>'PR-RAS'!E642</f>
        <v>1210.5799999998417</v>
      </c>
      <c r="E636" s="1">
        <v>0</v>
      </c>
      <c r="F636" s="1">
        <v>0</v>
      </c>
      <c r="G636" s="2">
        <f t="shared" si="10"/>
        <v>7519.6445999999023</v>
      </c>
      <c r="H636" s="2">
        <f t="shared" si="11"/>
        <v>0.61999999999534339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34728.65</v>
      </c>
      <c r="D637" s="1">
        <f>'PR-RAS'!E643</f>
        <v>50797.72</v>
      </c>
      <c r="E637" s="1">
        <v>0</v>
      </c>
      <c r="F637" s="1">
        <v>0</v>
      </c>
      <c r="G637" s="2">
        <f t="shared" si="10"/>
        <v>86702.121239999993</v>
      </c>
      <c r="H637" s="2">
        <f t="shared" si="11"/>
        <v>0.62999999999738066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25307.849999999838</v>
      </c>
      <c r="D639" s="1">
        <f>'PR-RAS'!E645</f>
        <v>49587.140000000159</v>
      </c>
      <c r="E639" s="1">
        <v>0</v>
      </c>
      <c r="F639" s="1">
        <v>0</v>
      </c>
      <c r="G639" s="2">
        <f t="shared" si="10"/>
        <v>79419.598940000098</v>
      </c>
      <c r="H639" s="2">
        <f t="shared" si="11"/>
        <v>0.29000000032101525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77662.23</v>
      </c>
      <c r="D641" s="1">
        <f>'PR-RAS'!E647</f>
        <v>0</v>
      </c>
      <c r="E641" s="1">
        <v>0</v>
      </c>
      <c r="F641" s="1">
        <v>0</v>
      </c>
      <c r="G641" s="2">
        <f t="shared" si="10"/>
        <v>49703.8272</v>
      </c>
      <c r="H641" s="2">
        <f t="shared" si="11"/>
        <v>0.22999999999592546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35199.89</v>
      </c>
      <c r="D642" s="1">
        <f>'PR-RAS'!E649</f>
        <v>36272.32</v>
      </c>
      <c r="E642" s="1">
        <v>0</v>
      </c>
      <c r="F642" s="1">
        <v>0</v>
      </c>
      <c r="G642" s="2">
        <f t="shared" si="10"/>
        <v>69064.243730000002</v>
      </c>
      <c r="H642" s="2">
        <f t="shared" si="11"/>
        <v>0.43000000000029104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76982.070000000007</v>
      </c>
      <c r="D643" s="1">
        <f>'PR-RAS'!E650</f>
        <v>147625.21</v>
      </c>
      <c r="E643" s="1">
        <v>0</v>
      </c>
      <c r="F643" s="1">
        <v>0</v>
      </c>
      <c r="G643" s="2">
        <f t="shared" si="10"/>
        <v>238973.25857999999</v>
      </c>
      <c r="H643" s="2">
        <f t="shared" si="11"/>
        <v>0.27999999999883585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87082.34</v>
      </c>
      <c r="D644" s="1">
        <f>'PR-RAS'!E651</f>
        <v>134858.63</v>
      </c>
      <c r="E644" s="1">
        <v>0</v>
      </c>
      <c r="F644" s="1">
        <v>0</v>
      </c>
      <c r="G644" s="2">
        <f t="shared" si="10"/>
        <v>229422.1428</v>
      </c>
      <c r="H644" s="2">
        <f t="shared" si="11"/>
        <v>0.70999999999185093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25099.62000000001</v>
      </c>
      <c r="D645" s="1">
        <f>'PR-RAS'!E652</f>
        <v>49038.899999999994</v>
      </c>
      <c r="E645" s="1">
        <v>0</v>
      </c>
      <c r="F645" s="1">
        <v>0</v>
      </c>
      <c r="G645" s="2">
        <f t="shared" si="10"/>
        <v>79326.258480000004</v>
      </c>
      <c r="H645" s="2">
        <f t="shared" si="11"/>
        <v>0.47999999999592546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54</v>
      </c>
      <c r="E647" s="1">
        <v>0</v>
      </c>
      <c r="F647" s="1">
        <v>0</v>
      </c>
      <c r="G647" s="2">
        <f t="shared" si="10"/>
        <v>98.838000000000008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49</v>
      </c>
      <c r="E649" s="1">
        <v>0</v>
      </c>
      <c r="F649" s="1">
        <v>0</v>
      </c>
      <c r="G649" s="2">
        <f t="shared" si="10"/>
        <v>91.368000000000009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375168.13</v>
      </c>
      <c r="D668" s="1">
        <f>'PR-RAS'!E675</f>
        <v>430661.31</v>
      </c>
      <c r="E668" s="1">
        <v>0</v>
      </c>
      <c r="F668" s="1">
        <v>0</v>
      </c>
      <c r="G668" s="2">
        <f t="shared" si="10"/>
        <v>824739.33025</v>
      </c>
      <c r="H668" s="2">
        <f t="shared" si="11"/>
        <v>0.44000000000232831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22459.64</v>
      </c>
      <c r="E687" s="1">
        <v>0</v>
      </c>
      <c r="F687" s="1">
        <v>0</v>
      </c>
      <c r="G687" s="2">
        <f t="shared" si="10"/>
        <v>30814.626080000002</v>
      </c>
      <c r="H687" s="2">
        <f t="shared" si="11"/>
        <v>0.36000000000058208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48355.03</v>
      </c>
      <c r="D703" s="1">
        <f>'PR-RAS'!E710</f>
        <v>38559.99</v>
      </c>
      <c r="E703" s="1">
        <v>0</v>
      </c>
      <c r="F703" s="1">
        <v>0</v>
      </c>
      <c r="G703" s="2">
        <f t="shared" si="10"/>
        <v>88083.457019999987</v>
      </c>
      <c r="H703" s="2">
        <f t="shared" si="11"/>
        <v>4.0000000000873115E-2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1604.49</v>
      </c>
      <c r="D709" s="1">
        <f>'PR-RAS'!E716</f>
        <v>0</v>
      </c>
      <c r="E709" s="1">
        <v>0</v>
      </c>
      <c r="F709" s="1">
        <v>0</v>
      </c>
      <c r="G709" s="2">
        <f t="shared" si="10"/>
        <v>1135.97892</v>
      </c>
      <c r="H709" s="2">
        <f t="shared" si="11"/>
        <v>0.49000000000000909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2648.62</v>
      </c>
      <c r="D710" s="1">
        <f>'PR-RAS'!E717</f>
        <v>441.44</v>
      </c>
      <c r="E710" s="1">
        <v>0</v>
      </c>
      <c r="F710" s="1">
        <v>0</v>
      </c>
      <c r="G710" s="2">
        <f t="shared" si="10"/>
        <v>2503.8334999999997</v>
      </c>
      <c r="H710" s="2">
        <f t="shared" si="11"/>
        <v>0.82000000000010687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11374.24</v>
      </c>
      <c r="D711" s="1">
        <f>'PR-RAS'!E718</f>
        <v>12754.2</v>
      </c>
      <c r="E711" s="1">
        <v>0</v>
      </c>
      <c r="F711" s="1">
        <v>0</v>
      </c>
      <c r="G711" s="2">
        <f t="shared" si="10"/>
        <v>26186.6744</v>
      </c>
      <c r="H711" s="2">
        <f t="shared" si="11"/>
        <v>0.44000000000050932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2229.71</v>
      </c>
      <c r="E713" s="1">
        <v>0</v>
      </c>
      <c r="F713" s="1">
        <v>0</v>
      </c>
      <c r="G713" s="2">
        <f t="shared" si="10"/>
        <v>3175.1070399999999</v>
      </c>
      <c r="H713" s="2">
        <f t="shared" si="11"/>
        <v>0.28999999999996362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436.04</v>
      </c>
      <c r="D714" s="1">
        <f>'PR-RAS'!E721</f>
        <v>0</v>
      </c>
      <c r="E714" s="1">
        <v>0</v>
      </c>
      <c r="F714" s="1">
        <v>0</v>
      </c>
      <c r="G714" s="2">
        <f t="shared" si="10"/>
        <v>310.89652000000001</v>
      </c>
      <c r="H714" s="2">
        <f t="shared" si="11"/>
        <v>4.0000000000020464E-2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26.15</v>
      </c>
      <c r="D715" s="1">
        <f>'PR-RAS'!E722</f>
        <v>0</v>
      </c>
      <c r="E715" s="1">
        <v>0</v>
      </c>
      <c r="F715" s="1">
        <v>0</v>
      </c>
      <c r="G715" s="2">
        <f t="shared" si="10"/>
        <v>18.671099999999999</v>
      </c>
      <c r="H715" s="2">
        <f t="shared" si="11"/>
        <v>0.14999999999999858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6193.2</v>
      </c>
      <c r="D716" s="1">
        <f>'PR-RAS'!E723</f>
        <v>0</v>
      </c>
      <c r="E716" s="1">
        <v>0</v>
      </c>
      <c r="F716" s="1">
        <v>0</v>
      </c>
      <c r="G716" s="2">
        <f t="shared" si="10"/>
        <v>4428.1379999999999</v>
      </c>
      <c r="H716" s="2">
        <f t="shared" si="11"/>
        <v>0.1999999999998181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1536.8</v>
      </c>
      <c r="D718" s="1">
        <f>'PR-RAS'!E725</f>
        <v>1607.91</v>
      </c>
      <c r="E718" s="1">
        <v>0</v>
      </c>
      <c r="F718" s="1">
        <v>0</v>
      </c>
      <c r="G718" s="2">
        <f t="shared" si="10"/>
        <v>3407.6285399999997</v>
      </c>
      <c r="H718" s="2">
        <f t="shared" si="11"/>
        <v>0.28999999999996362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232.26</v>
      </c>
      <c r="D816" s="1">
        <f>'PR-RAS'!E823</f>
        <v>230</v>
      </c>
      <c r="E816" s="1">
        <v>0</v>
      </c>
      <c r="F816" s="1">
        <v>0</v>
      </c>
      <c r="G816" s="2">
        <f t="shared" si="18"/>
        <v>564.19189999999992</v>
      </c>
      <c r="H816" s="2">
        <f t="shared" si="19"/>
        <v>0.25999999999999091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81690.679999999993</v>
      </c>
      <c r="D1480" s="6"/>
      <c r="E1480" s="6">
        <v>0</v>
      </c>
      <c r="F1480" s="6">
        <v>0</v>
      </c>
      <c r="G1480" s="7">
        <f t="shared" ref="G1480:G1580" si="34">B1480/1000*C1480</f>
        <v>81.69068</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651371.17000000004</v>
      </c>
      <c r="D1481" s="1">
        <v>0</v>
      </c>
      <c r="E1481" s="1">
        <v>0</v>
      </c>
      <c r="F1481" s="1">
        <v>0</v>
      </c>
      <c r="G1481" s="2">
        <f t="shared" si="34"/>
        <v>1302.74234</v>
      </c>
      <c r="H1481" s="2">
        <f t="shared" si="35"/>
        <v>0.17000000004190952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651371.17000000004</v>
      </c>
      <c r="D1483" s="1">
        <v>0</v>
      </c>
      <c r="E1483" s="1">
        <v>0</v>
      </c>
      <c r="F1483" s="1">
        <v>0</v>
      </c>
      <c r="G1483" s="2">
        <f t="shared" si="34"/>
        <v>2605.48468</v>
      </c>
      <c r="H1483" s="2">
        <f t="shared" si="35"/>
        <v>0.17000000004190952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505662.89</v>
      </c>
      <c r="D1484" s="1">
        <v>0</v>
      </c>
      <c r="E1484" s="1">
        <v>0</v>
      </c>
      <c r="F1484" s="1">
        <v>0</v>
      </c>
      <c r="G1484" s="2">
        <f t="shared" si="34"/>
        <v>2528.3144500000003</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144928.03</v>
      </c>
      <c r="D1485" s="1">
        <v>0</v>
      </c>
      <c r="E1485" s="1">
        <v>0</v>
      </c>
      <c r="F1485" s="1">
        <v>0</v>
      </c>
      <c r="G1485" s="2">
        <f t="shared" si="34"/>
        <v>869.56817999999998</v>
      </c>
      <c r="H1485" s="2">
        <f t="shared" si="35"/>
        <v>2.9999999998835847E-2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780.25</v>
      </c>
      <c r="D1486" s="1">
        <v>0</v>
      </c>
      <c r="E1486" s="1">
        <v>0</v>
      </c>
      <c r="F1486" s="1">
        <v>0</v>
      </c>
      <c r="G1486" s="2">
        <f t="shared" si="34"/>
        <v>5.4617500000000003</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651371.17000000004</v>
      </c>
      <c r="D1499" s="1">
        <v>0</v>
      </c>
      <c r="E1499" s="1">
        <v>0</v>
      </c>
      <c r="F1499" s="1">
        <v>0</v>
      </c>
      <c r="G1499" s="2">
        <f t="shared" si="34"/>
        <v>13027.423400000001</v>
      </c>
      <c r="H1499" s="2">
        <f t="shared" si="35"/>
        <v>0.17000000004190952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651371.17000000004</v>
      </c>
      <c r="D1501" s="1">
        <v>0</v>
      </c>
      <c r="E1501" s="1">
        <v>0</v>
      </c>
      <c r="F1501" s="1">
        <v>0</v>
      </c>
      <c r="G1501" s="2">
        <f t="shared" si="34"/>
        <v>14330.16574</v>
      </c>
      <c r="H1501" s="2">
        <f t="shared" si="35"/>
        <v>0.17000000004190952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505662.89</v>
      </c>
      <c r="D1502" s="1">
        <v>0</v>
      </c>
      <c r="E1502" s="1">
        <v>0</v>
      </c>
      <c r="F1502" s="1">
        <v>0</v>
      </c>
      <c r="G1502" s="2">
        <f t="shared" si="34"/>
        <v>11630.24647</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144928.03</v>
      </c>
      <c r="D1503" s="1">
        <v>0</v>
      </c>
      <c r="E1503" s="1">
        <v>0</v>
      </c>
      <c r="F1503" s="1">
        <v>0</v>
      </c>
      <c r="G1503" s="2">
        <f t="shared" si="34"/>
        <v>3478.2727199999999</v>
      </c>
      <c r="H1503" s="2">
        <f t="shared" si="35"/>
        <v>2.9999999998835847E-2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780.25</v>
      </c>
      <c r="D1504" s="1">
        <v>0</v>
      </c>
      <c r="E1504" s="1">
        <v>0</v>
      </c>
      <c r="F1504" s="1">
        <v>0</v>
      </c>
      <c r="G1504" s="2">
        <f t="shared" si="34"/>
        <v>19.506250000000001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81690.680000000051</v>
      </c>
      <c r="D1517" s="1">
        <v>0</v>
      </c>
      <c r="E1517" s="1">
        <v>0</v>
      </c>
      <c r="F1517" s="1">
        <v>0</v>
      </c>
      <c r="G1517" s="2">
        <f t="shared" si="34"/>
        <v>3104.2458400000019</v>
      </c>
      <c r="H1517" s="2">
        <f t="shared" si="35"/>
        <v>0.31999999994877726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1942.38</v>
      </c>
      <c r="D1518" s="1">
        <v>0</v>
      </c>
      <c r="E1518" s="1">
        <v>0</v>
      </c>
      <c r="F1518" s="1">
        <v>0</v>
      </c>
      <c r="G1518" s="2">
        <f t="shared" si="34"/>
        <v>75.75282</v>
      </c>
      <c r="H1518" s="2">
        <f t="shared" si="35"/>
        <v>0.38000000000010914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1942.38</v>
      </c>
      <c r="D1524" s="1">
        <v>0</v>
      </c>
      <c r="E1524" s="1">
        <v>0</v>
      </c>
      <c r="F1524" s="1">
        <v>0</v>
      </c>
      <c r="G1524" s="2">
        <f t="shared" si="34"/>
        <v>87.4071</v>
      </c>
      <c r="H1524" s="2">
        <f t="shared" si="35"/>
        <v>0.38000000000010914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1942.38</v>
      </c>
      <c r="D1560" s="1">
        <v>0</v>
      </c>
      <c r="E1560" s="1">
        <v>0</v>
      </c>
      <c r="F1560" s="1">
        <v>0</v>
      </c>
      <c r="G1560" s="2">
        <f t="shared" si="34"/>
        <v>157.33278000000001</v>
      </c>
      <c r="H1560" s="2">
        <f t="shared" si="35"/>
        <v>0.38000000000010914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1942.38</v>
      </c>
      <c r="D1564" s="1">
        <v>0</v>
      </c>
      <c r="E1564" s="1">
        <v>0</v>
      </c>
      <c r="F1564" s="1">
        <v>0</v>
      </c>
      <c r="G1564" s="2">
        <f t="shared" si="34"/>
        <v>165.10230000000001</v>
      </c>
      <c r="H1564" s="2">
        <f t="shared" si="35"/>
        <v>0.38000000000010914</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79748.3</v>
      </c>
      <c r="D1576" s="1">
        <v>0</v>
      </c>
      <c r="E1576" s="1">
        <v>0</v>
      </c>
      <c r="F1576" s="1">
        <v>0</v>
      </c>
      <c r="G1576" s="2">
        <f t="shared" si="34"/>
        <v>7735.5851000000002</v>
      </c>
      <c r="H1576" s="2">
        <f t="shared" si="35"/>
        <v>0.30000000000291038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79748.3</v>
      </c>
      <c r="D1578" s="1">
        <v>0</v>
      </c>
      <c r="E1578" s="1">
        <v>0</v>
      </c>
      <c r="F1578" s="1">
        <v>0</v>
      </c>
      <c r="G1578" s="2">
        <f t="shared" si="34"/>
        <v>7895.0817000000006</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15464</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542700.04999999993</v>
      </c>
      <c r="I16" s="170">
        <f>'PR-RAS'!E6</f>
        <v>651305.12000000011</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552120.85000000009</v>
      </c>
      <c r="I17" s="170">
        <f>'PR-RAS'!E151</f>
        <v>652515.69999999995</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25307.849999999838</v>
      </c>
      <c r="I18" s="170">
        <f>'PR-RAS'!E645</f>
        <v>49587.140000000159</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81690.679999999993</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81690.680000000051</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1942.38</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79748.3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204" zoomScaleNormal="100" workbookViewId="0">
      <selection activeCell="B163" sqref="B16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542700.04999999993</v>
      </c>
      <c r="E6" s="51">
        <f>E7+E44+E50+E82+E106+E124+E133+E139</f>
        <v>651305.12000000011</v>
      </c>
      <c r="F6" s="52">
        <f t="shared" ref="F6:F131" si="0">IF(D6&lt;&gt;0,IF(E6/D6&gt;=100,"&gt;&gt;100",E6/D6*100),"-")</f>
        <v>120.01198820600814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375168.13</v>
      </c>
      <c r="E50" s="51">
        <f>E51+E54+E59+E62+E65+E68+E71+E74+E77</f>
        <v>453120.95</v>
      </c>
      <c r="F50" s="52">
        <f t="shared" si="0"/>
        <v>120.77810287350368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375168.13</v>
      </c>
      <c r="E68" s="51">
        <f t="shared" si="15"/>
        <v>430661.31</v>
      </c>
      <c r="F68" s="52">
        <f t="shared" si="0"/>
        <v>114.79154959137921</v>
      </c>
    </row>
    <row r="69" spans="1:6" ht="12.75" customHeight="1" x14ac:dyDescent="0.2">
      <c r="A69" s="53" t="s">
        <v>184</v>
      </c>
      <c r="B69" s="85" t="s">
        <v>185</v>
      </c>
      <c r="C69" s="50" t="s">
        <v>184</v>
      </c>
      <c r="D69" s="242">
        <v>375168.13</v>
      </c>
      <c r="E69" s="242">
        <v>430661.31</v>
      </c>
      <c r="F69" s="52">
        <f t="shared" si="0"/>
        <v>114.79154959137921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22459.64</v>
      </c>
      <c r="F74" s="52" t="str">
        <f t="shared" si="0"/>
        <v>-</v>
      </c>
    </row>
    <row r="75" spans="1:6" ht="12.75" customHeight="1" x14ac:dyDescent="0.2">
      <c r="A75" s="53" t="s">
        <v>196</v>
      </c>
      <c r="B75" s="85" t="s">
        <v>197</v>
      </c>
      <c r="C75" s="50" t="s">
        <v>196</v>
      </c>
      <c r="D75" s="242">
        <v>0</v>
      </c>
      <c r="E75" s="242">
        <v>22459.64</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48355.03</v>
      </c>
      <c r="E106" s="51">
        <f t="shared" si="23"/>
        <v>38559.99</v>
      </c>
      <c r="F106" s="52">
        <f t="shared" si="0"/>
        <v>79.743493076108109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48355.03</v>
      </c>
      <c r="E112" s="51">
        <f t="shared" si="25"/>
        <v>38559.99</v>
      </c>
      <c r="F112" s="52">
        <f t="shared" si="0"/>
        <v>79.743493076108109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48355.03</v>
      </c>
      <c r="E117" s="242">
        <v>38559.99</v>
      </c>
      <c r="F117" s="52">
        <f t="shared" si="0"/>
        <v>79.743493076108109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4796.6000000000004</v>
      </c>
      <c r="E124" s="51">
        <f t="shared" si="27"/>
        <v>17982.59</v>
      </c>
      <c r="F124" s="52">
        <f t="shared" si="0"/>
        <v>374.90284785056082</v>
      </c>
    </row>
    <row r="125" spans="1:6" ht="12.75" customHeight="1" x14ac:dyDescent="0.2">
      <c r="A125" s="53">
        <v>661</v>
      </c>
      <c r="B125" s="86" t="s">
        <v>296</v>
      </c>
      <c r="C125" s="50" t="s">
        <v>297</v>
      </c>
      <c r="D125" s="51">
        <f t="shared" ref="D125:E125" si="28">SUM(D126:D127)</f>
        <v>4796.6000000000004</v>
      </c>
      <c r="E125" s="51">
        <f t="shared" si="28"/>
        <v>17982.59</v>
      </c>
      <c r="F125" s="52">
        <f t="shared" si="0"/>
        <v>374.90284785056082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4796.6000000000004</v>
      </c>
      <c r="E127" s="242">
        <v>17982.59</v>
      </c>
      <c r="F127" s="52">
        <f t="shared" si="0"/>
        <v>374.90284785056082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107693.95</v>
      </c>
      <c r="E133" s="51">
        <f t="shared" si="30"/>
        <v>131264.57</v>
      </c>
      <c r="F133" s="52">
        <f t="shared" ref="F133:F223" si="31">IF(D133&lt;&gt;0,IF(E133/D133&gt;=100,"&gt;&gt;100",E133/D133*100),"-")</f>
        <v>121.88667051398896</v>
      </c>
    </row>
    <row r="134" spans="1:6" ht="24" x14ac:dyDescent="0.2">
      <c r="A134" s="53">
        <v>671</v>
      </c>
      <c r="B134" s="232" t="s">
        <v>314</v>
      </c>
      <c r="C134" s="50" t="s">
        <v>315</v>
      </c>
      <c r="D134" s="51">
        <f t="shared" ref="D134:E134" si="32">SUM(D135:D137)</f>
        <v>107693.95</v>
      </c>
      <c r="E134" s="51">
        <f t="shared" si="32"/>
        <v>131264.57</v>
      </c>
      <c r="F134" s="52">
        <f t="shared" si="31"/>
        <v>121.88667051398896</v>
      </c>
    </row>
    <row r="135" spans="1:6" ht="12.75" customHeight="1" x14ac:dyDescent="0.2">
      <c r="A135" s="53">
        <v>6711</v>
      </c>
      <c r="B135" s="85" t="s">
        <v>316</v>
      </c>
      <c r="C135" s="50" t="s">
        <v>317</v>
      </c>
      <c r="D135" s="242">
        <v>107388.89</v>
      </c>
      <c r="E135" s="242">
        <v>131264.57</v>
      </c>
      <c r="F135" s="52">
        <f t="shared" si="31"/>
        <v>122.23291441041992</v>
      </c>
    </row>
    <row r="136" spans="1:6" ht="24" x14ac:dyDescent="0.2">
      <c r="A136" s="53">
        <v>6712</v>
      </c>
      <c r="B136" s="232" t="s">
        <v>318</v>
      </c>
      <c r="C136" s="50" t="s">
        <v>319</v>
      </c>
      <c r="D136" s="242">
        <v>305.06</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6686.34</v>
      </c>
      <c r="E139" s="51">
        <f t="shared" si="33"/>
        <v>10377.02</v>
      </c>
      <c r="F139" s="52">
        <f t="shared" si="31"/>
        <v>155.19731273013338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6686.34</v>
      </c>
      <c r="E150" s="242">
        <v>10377.02</v>
      </c>
      <c r="F150" s="52">
        <f t="shared" si="31"/>
        <v>155.19731273013338</v>
      </c>
    </row>
    <row r="151" spans="1:6" ht="12.75" customHeight="1" x14ac:dyDescent="0.2">
      <c r="A151" s="53">
        <v>3</v>
      </c>
      <c r="B151" s="85" t="s">
        <v>348</v>
      </c>
      <c r="C151" s="50" t="s">
        <v>56</v>
      </c>
      <c r="D151" s="51">
        <f t="shared" ref="D151:E151" si="35">D152+D163+D196+D215+D224+D252+D263</f>
        <v>552120.85000000009</v>
      </c>
      <c r="E151" s="51">
        <f t="shared" si="35"/>
        <v>652515.69999999995</v>
      </c>
      <c r="F151" s="52">
        <f t="shared" si="31"/>
        <v>118.18349189312445</v>
      </c>
    </row>
    <row r="152" spans="1:6" ht="12.75" customHeight="1" x14ac:dyDescent="0.2">
      <c r="A152" s="53">
        <v>31</v>
      </c>
      <c r="B152" s="85" t="s">
        <v>349</v>
      </c>
      <c r="C152" s="50" t="s">
        <v>35</v>
      </c>
      <c r="D152" s="51">
        <f t="shared" ref="D152:E152" si="36">D153+D158+D159</f>
        <v>448760.84000000008</v>
      </c>
      <c r="E152" s="51">
        <f t="shared" si="36"/>
        <v>505662.88999999996</v>
      </c>
      <c r="F152" s="52">
        <f t="shared" si="31"/>
        <v>112.67981626917354</v>
      </c>
    </row>
    <row r="153" spans="1:6" ht="12.75" customHeight="1" x14ac:dyDescent="0.2">
      <c r="A153" s="53">
        <v>311</v>
      </c>
      <c r="B153" s="85" t="s">
        <v>350</v>
      </c>
      <c r="C153" s="50" t="s">
        <v>351</v>
      </c>
      <c r="D153" s="51">
        <f t="shared" ref="D153:E153" si="37">SUM(D154:D157)</f>
        <v>370776.92000000004</v>
      </c>
      <c r="E153" s="51">
        <f t="shared" si="37"/>
        <v>415760.17</v>
      </c>
      <c r="F153" s="52">
        <f t="shared" si="31"/>
        <v>112.13216022183903</v>
      </c>
    </row>
    <row r="154" spans="1:6" ht="12.75" customHeight="1" x14ac:dyDescent="0.2">
      <c r="A154" s="53">
        <v>3111</v>
      </c>
      <c r="B154" s="85" t="s">
        <v>352</v>
      </c>
      <c r="C154" s="50" t="s">
        <v>353</v>
      </c>
      <c r="D154" s="242">
        <v>360236.83</v>
      </c>
      <c r="E154" s="242">
        <v>405955.14</v>
      </c>
      <c r="F154" s="52">
        <f t="shared" si="31"/>
        <v>112.69118152077897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9527.5300000000007</v>
      </c>
      <c r="E156" s="242">
        <v>8816.81</v>
      </c>
      <c r="F156" s="52">
        <f t="shared" si="31"/>
        <v>92.540354110666655</v>
      </c>
    </row>
    <row r="157" spans="1:6" ht="12.75" customHeight="1" x14ac:dyDescent="0.2">
      <c r="A157" s="53">
        <v>3114</v>
      </c>
      <c r="B157" s="85" t="s">
        <v>358</v>
      </c>
      <c r="C157" s="50" t="s">
        <v>359</v>
      </c>
      <c r="D157" s="242">
        <v>1012.56</v>
      </c>
      <c r="E157" s="242">
        <v>988.22</v>
      </c>
      <c r="F157" s="52">
        <f t="shared" si="31"/>
        <v>97.59619183060758</v>
      </c>
    </row>
    <row r="158" spans="1:6" ht="12.75" customHeight="1" x14ac:dyDescent="0.2">
      <c r="A158" s="53">
        <v>312</v>
      </c>
      <c r="B158" s="85" t="s">
        <v>360</v>
      </c>
      <c r="C158" s="50" t="s">
        <v>361</v>
      </c>
      <c r="D158" s="242">
        <v>16943.759999999998</v>
      </c>
      <c r="E158" s="242">
        <v>21991.67</v>
      </c>
      <c r="F158" s="52">
        <f t="shared" si="31"/>
        <v>129.79214766970259</v>
      </c>
    </row>
    <row r="159" spans="1:6" ht="12.75" customHeight="1" x14ac:dyDescent="0.2">
      <c r="A159" s="53">
        <v>313</v>
      </c>
      <c r="B159" s="85" t="s">
        <v>362</v>
      </c>
      <c r="C159" s="50" t="s">
        <v>363</v>
      </c>
      <c r="D159" s="51">
        <f t="shared" ref="D159:E159" si="38">SUM(D160:D162)</f>
        <v>61040.160000000003</v>
      </c>
      <c r="E159" s="51">
        <f t="shared" si="38"/>
        <v>67911.05</v>
      </c>
      <c r="F159" s="52">
        <f t="shared" si="31"/>
        <v>111.25634336476182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61040.160000000003</v>
      </c>
      <c r="E161" s="242">
        <v>67911.05</v>
      </c>
      <c r="F161" s="52">
        <f t="shared" si="31"/>
        <v>111.25634336476182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102337.1</v>
      </c>
      <c r="E163" s="51">
        <f t="shared" si="39"/>
        <v>144928.03</v>
      </c>
      <c r="F163" s="52">
        <f t="shared" si="31"/>
        <v>141.61826942526218</v>
      </c>
    </row>
    <row r="164" spans="1:6" ht="12.75" customHeight="1" x14ac:dyDescent="0.2">
      <c r="A164" s="53">
        <v>321</v>
      </c>
      <c r="B164" s="85" t="s">
        <v>371</v>
      </c>
      <c r="C164" s="50" t="s">
        <v>372</v>
      </c>
      <c r="D164" s="51">
        <f t="shared" ref="D164:E164" si="40">SUM(D165:D168)</f>
        <v>14384.789999999999</v>
      </c>
      <c r="E164" s="51">
        <f t="shared" si="40"/>
        <v>16368.970000000001</v>
      </c>
      <c r="F164" s="52">
        <f t="shared" si="31"/>
        <v>113.79359726488883</v>
      </c>
    </row>
    <row r="165" spans="1:6" ht="12.75" customHeight="1" x14ac:dyDescent="0.2">
      <c r="A165" s="53">
        <v>3211</v>
      </c>
      <c r="B165" s="85" t="s">
        <v>373</v>
      </c>
      <c r="C165" s="50" t="s">
        <v>374</v>
      </c>
      <c r="D165" s="242">
        <v>2386.75</v>
      </c>
      <c r="E165" s="242">
        <v>3454.77</v>
      </c>
      <c r="F165" s="52">
        <f t="shared" si="31"/>
        <v>144.74787891484235</v>
      </c>
    </row>
    <row r="166" spans="1:6" ht="12.75" customHeight="1" x14ac:dyDescent="0.2">
      <c r="A166" s="53">
        <v>3212</v>
      </c>
      <c r="B166" s="85" t="s">
        <v>375</v>
      </c>
      <c r="C166" s="50" t="s">
        <v>376</v>
      </c>
      <c r="D166" s="242">
        <v>11374.24</v>
      </c>
      <c r="E166" s="242">
        <v>12754.2</v>
      </c>
      <c r="F166" s="52">
        <f t="shared" si="31"/>
        <v>112.13232708295236</v>
      </c>
    </row>
    <row r="167" spans="1:6" ht="12.75" customHeight="1" x14ac:dyDescent="0.2">
      <c r="A167" s="53">
        <v>3213</v>
      </c>
      <c r="B167" s="85" t="s">
        <v>377</v>
      </c>
      <c r="C167" s="50" t="s">
        <v>378</v>
      </c>
      <c r="D167" s="242">
        <v>623.79999999999995</v>
      </c>
      <c r="E167" s="242">
        <v>160</v>
      </c>
      <c r="F167" s="52">
        <f t="shared" si="31"/>
        <v>25.649246553382497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56943.960000000006</v>
      </c>
      <c r="E169" s="51">
        <f t="shared" si="41"/>
        <v>80151.429999999993</v>
      </c>
      <c r="F169" s="52">
        <f t="shared" si="31"/>
        <v>140.75492817851091</v>
      </c>
    </row>
    <row r="170" spans="1:6" ht="12.75" customHeight="1" x14ac:dyDescent="0.2">
      <c r="A170" s="53">
        <v>3221</v>
      </c>
      <c r="B170" s="85" t="s">
        <v>383</v>
      </c>
      <c r="C170" s="50" t="s">
        <v>384</v>
      </c>
      <c r="D170" s="242">
        <v>4850.26</v>
      </c>
      <c r="E170" s="242">
        <v>3328.21</v>
      </c>
      <c r="F170" s="52">
        <f t="shared" si="31"/>
        <v>68.619208042455455</v>
      </c>
    </row>
    <row r="171" spans="1:6" ht="12.75" customHeight="1" x14ac:dyDescent="0.2">
      <c r="A171" s="53">
        <v>3222</v>
      </c>
      <c r="B171" s="85" t="s">
        <v>385</v>
      </c>
      <c r="C171" s="50" t="s">
        <v>386</v>
      </c>
      <c r="D171" s="242">
        <v>28113.97</v>
      </c>
      <c r="E171" s="242">
        <v>51624.5</v>
      </c>
      <c r="F171" s="52">
        <f t="shared" si="31"/>
        <v>183.62579173272221</v>
      </c>
    </row>
    <row r="172" spans="1:6" ht="12.75" customHeight="1" x14ac:dyDescent="0.2">
      <c r="A172" s="53">
        <v>3223</v>
      </c>
      <c r="B172" s="85" t="s">
        <v>387</v>
      </c>
      <c r="C172" s="50" t="s">
        <v>388</v>
      </c>
      <c r="D172" s="242">
        <v>18628.98</v>
      </c>
      <c r="E172" s="242">
        <v>19668.68</v>
      </c>
      <c r="F172" s="52">
        <f t="shared" si="31"/>
        <v>105.58108924911616</v>
      </c>
    </row>
    <row r="173" spans="1:6" ht="12.75" customHeight="1" x14ac:dyDescent="0.2">
      <c r="A173" s="53">
        <v>3224</v>
      </c>
      <c r="B173" s="85" t="s">
        <v>389</v>
      </c>
      <c r="C173" s="50" t="s">
        <v>390</v>
      </c>
      <c r="D173" s="242">
        <v>4350.79</v>
      </c>
      <c r="E173" s="242">
        <v>4951.32</v>
      </c>
      <c r="F173" s="52">
        <f t="shared" si="31"/>
        <v>113.80278064443468</v>
      </c>
    </row>
    <row r="174" spans="1:6" ht="12.75" customHeight="1" x14ac:dyDescent="0.2">
      <c r="A174" s="53">
        <v>3225</v>
      </c>
      <c r="B174" s="85" t="s">
        <v>391</v>
      </c>
      <c r="C174" s="50" t="s">
        <v>392</v>
      </c>
      <c r="D174" s="242">
        <v>694.97</v>
      </c>
      <c r="E174" s="242">
        <v>578.72</v>
      </c>
      <c r="F174" s="52">
        <f t="shared" si="31"/>
        <v>83.272659251478487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304.99</v>
      </c>
      <c r="E176" s="242"/>
      <c r="F176" s="52">
        <f t="shared" si="31"/>
        <v>0</v>
      </c>
    </row>
    <row r="177" spans="1:6" ht="12.75" customHeight="1" x14ac:dyDescent="0.2">
      <c r="A177" s="53">
        <v>323</v>
      </c>
      <c r="B177" s="85" t="s">
        <v>397</v>
      </c>
      <c r="C177" s="50" t="s">
        <v>398</v>
      </c>
      <c r="D177" s="51">
        <f t="shared" ref="D177:E177" si="42">SUM(D178:D186)</f>
        <v>28936.54</v>
      </c>
      <c r="E177" s="51">
        <f t="shared" si="42"/>
        <v>46412.72</v>
      </c>
      <c r="F177" s="52">
        <f t="shared" si="31"/>
        <v>160.39485024816372</v>
      </c>
    </row>
    <row r="178" spans="1:6" ht="12.75" customHeight="1" x14ac:dyDescent="0.2">
      <c r="A178" s="53">
        <v>3231</v>
      </c>
      <c r="B178" s="85" t="s">
        <v>399</v>
      </c>
      <c r="C178" s="50" t="s">
        <v>400</v>
      </c>
      <c r="D178" s="242">
        <v>648.98</v>
      </c>
      <c r="E178" s="242">
        <v>611.54</v>
      </c>
      <c r="F178" s="52">
        <f t="shared" si="31"/>
        <v>94.230947024561601</v>
      </c>
    </row>
    <row r="179" spans="1:6" ht="12.75" customHeight="1" x14ac:dyDescent="0.2">
      <c r="A179" s="53">
        <v>3232</v>
      </c>
      <c r="B179" s="85" t="s">
        <v>401</v>
      </c>
      <c r="C179" s="50" t="s">
        <v>402</v>
      </c>
      <c r="D179" s="242">
        <v>4178.62</v>
      </c>
      <c r="E179" s="242">
        <v>6318.23</v>
      </c>
      <c r="F179" s="52">
        <f t="shared" si="31"/>
        <v>151.20374669149143</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5920.16</v>
      </c>
      <c r="E181" s="242">
        <v>6378.42</v>
      </c>
      <c r="F181" s="52">
        <f t="shared" si="31"/>
        <v>107.74066917110349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661.71</v>
      </c>
      <c r="E183" s="242">
        <v>3196.41</v>
      </c>
      <c r="F183" s="52">
        <f t="shared" si="31"/>
        <v>483.05299904792128</v>
      </c>
    </row>
    <row r="184" spans="1:6" ht="12.75" customHeight="1" x14ac:dyDescent="0.2">
      <c r="A184" s="53">
        <v>3237</v>
      </c>
      <c r="B184" s="85" t="s">
        <v>411</v>
      </c>
      <c r="C184" s="50" t="s">
        <v>412</v>
      </c>
      <c r="D184" s="242">
        <v>6655.39</v>
      </c>
      <c r="E184" s="242">
        <v>18861.32</v>
      </c>
      <c r="F184" s="52">
        <f t="shared" si="31"/>
        <v>283.39916969553997</v>
      </c>
    </row>
    <row r="185" spans="1:6" ht="12.75" customHeight="1" x14ac:dyDescent="0.2">
      <c r="A185" s="53">
        <v>3238</v>
      </c>
      <c r="B185" s="85" t="s">
        <v>413</v>
      </c>
      <c r="C185" s="50" t="s">
        <v>414</v>
      </c>
      <c r="D185" s="242">
        <v>2475.77</v>
      </c>
      <c r="E185" s="242">
        <v>3224.15</v>
      </c>
      <c r="F185" s="52">
        <f t="shared" si="31"/>
        <v>130.22817143757297</v>
      </c>
    </row>
    <row r="186" spans="1:6" ht="12.75" customHeight="1" x14ac:dyDescent="0.2">
      <c r="A186" s="53">
        <v>3239</v>
      </c>
      <c r="B186" s="85" t="s">
        <v>415</v>
      </c>
      <c r="C186" s="50" t="s">
        <v>416</v>
      </c>
      <c r="D186" s="242">
        <v>8395.91</v>
      </c>
      <c r="E186" s="242">
        <v>7822.65</v>
      </c>
      <c r="F186" s="52">
        <f t="shared" si="31"/>
        <v>93.172151678614938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2071.81</v>
      </c>
      <c r="E188" s="51">
        <f t="shared" si="43"/>
        <v>1994.91</v>
      </c>
      <c r="F188" s="52">
        <f t="shared" si="31"/>
        <v>96.288269677238745</v>
      </c>
    </row>
    <row r="189" spans="1:6" ht="12.75" customHeight="1" x14ac:dyDescent="0.2">
      <c r="A189" s="53">
        <v>3291</v>
      </c>
      <c r="B189" s="232" t="s">
        <v>421</v>
      </c>
      <c r="C189" s="50" t="s">
        <v>422</v>
      </c>
      <c r="D189" s="242">
        <v>1536.8</v>
      </c>
      <c r="E189" s="242">
        <v>1607.91</v>
      </c>
      <c r="F189" s="52">
        <f t="shared" si="31"/>
        <v>104.62714731910465</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344.15</v>
      </c>
      <c r="E191" s="242">
        <v>217</v>
      </c>
      <c r="F191" s="52">
        <f t="shared" si="31"/>
        <v>63.05390091529857</v>
      </c>
    </row>
    <row r="192" spans="1:6" ht="12.75" customHeight="1" x14ac:dyDescent="0.2">
      <c r="A192" s="53">
        <v>3294</v>
      </c>
      <c r="B192" s="85" t="s">
        <v>427</v>
      </c>
      <c r="C192" s="50" t="s">
        <v>428</v>
      </c>
      <c r="D192" s="242">
        <v>172.54</v>
      </c>
      <c r="E192" s="242">
        <v>170</v>
      </c>
      <c r="F192" s="52">
        <f t="shared" si="31"/>
        <v>98.527877593601488</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18.32</v>
      </c>
      <c r="E195" s="242"/>
      <c r="F195" s="52">
        <f t="shared" si="31"/>
        <v>0</v>
      </c>
    </row>
    <row r="196" spans="1:6" ht="12.75" customHeight="1" x14ac:dyDescent="0.2">
      <c r="A196" s="53">
        <v>34</v>
      </c>
      <c r="B196" s="232" t="s">
        <v>435</v>
      </c>
      <c r="C196" s="50" t="s">
        <v>436</v>
      </c>
      <c r="D196" s="51">
        <f t="shared" ref="D196:E196" si="44">D197+D202+D210</f>
        <v>790.65</v>
      </c>
      <c r="E196" s="51">
        <f t="shared" si="44"/>
        <v>780.25</v>
      </c>
      <c r="F196" s="52">
        <f t="shared" si="31"/>
        <v>98.684626573072791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790.65</v>
      </c>
      <c r="E210" s="51">
        <f t="shared" si="47"/>
        <v>780.25</v>
      </c>
      <c r="F210" s="52">
        <f t="shared" si="31"/>
        <v>98.684626573072791</v>
      </c>
    </row>
    <row r="211" spans="1:6" ht="12.75" customHeight="1" x14ac:dyDescent="0.2">
      <c r="A211" s="53">
        <v>3431</v>
      </c>
      <c r="B211" s="232" t="s">
        <v>465</v>
      </c>
      <c r="C211" s="50" t="s">
        <v>466</v>
      </c>
      <c r="D211" s="242">
        <v>790.65</v>
      </c>
      <c r="E211" s="242">
        <v>780.25</v>
      </c>
      <c r="F211" s="52">
        <f t="shared" si="31"/>
        <v>98.684626573072791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232.26</v>
      </c>
      <c r="E252" s="51">
        <f t="shared" si="63"/>
        <v>230</v>
      </c>
      <c r="F252" s="52">
        <f t="shared" ref="F252:F258" si="64">IF(D252&lt;&gt;0,IF(E252/D252&gt;=100,"&gt;&gt;100",E252/D252*100),"-")</f>
        <v>99.026952553173174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232.26</v>
      </c>
      <c r="E259" s="51">
        <f t="shared" si="66"/>
        <v>230</v>
      </c>
      <c r="F259" s="52">
        <f t="shared" ref="F259:F262" si="67">IF(D259&lt;&gt;0,IF(E259/D259&gt;=100,"&gt;&gt;100",E259/D259*100),"-")</f>
        <v>99.026952553173174</v>
      </c>
    </row>
    <row r="260" spans="1:6" ht="12.75" customHeight="1" x14ac:dyDescent="0.2">
      <c r="A260" s="53">
        <v>3721</v>
      </c>
      <c r="B260" s="85" t="s">
        <v>559</v>
      </c>
      <c r="C260" s="50" t="s">
        <v>560</v>
      </c>
      <c r="D260" s="242">
        <v>232.26</v>
      </c>
      <c r="E260" s="242">
        <v>230</v>
      </c>
      <c r="F260" s="52">
        <f t="shared" si="67"/>
        <v>99.026952553173174</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914.53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914.53</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914.53</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552120.85000000009</v>
      </c>
      <c r="E289" s="51">
        <f t="shared" si="79"/>
        <v>652515.69999999995</v>
      </c>
      <c r="F289" s="52">
        <f t="shared" si="76"/>
        <v>118.18349189312445</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9420.800000000163</v>
      </c>
      <c r="E291" s="51">
        <f>IF(E289&gt;=E6,E289-E6,0)</f>
        <v>1210.5799999998417</v>
      </c>
      <c r="F291" s="52">
        <f t="shared" si="76"/>
        <v>12.850076426628531</v>
      </c>
    </row>
    <row r="292" spans="1:6" ht="12.75" customHeight="1" x14ac:dyDescent="0.2">
      <c r="A292" s="53">
        <v>92211</v>
      </c>
      <c r="B292" s="85" t="s">
        <v>623</v>
      </c>
      <c r="C292" s="50" t="s">
        <v>624</v>
      </c>
      <c r="D292" s="242">
        <v>34728.65</v>
      </c>
      <c r="E292" s="242">
        <v>50797.72</v>
      </c>
      <c r="F292" s="52">
        <f t="shared" si="76"/>
        <v>146.27035603169139</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0</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0</v>
      </c>
      <c r="F408" s="52" t="str">
        <f t="shared" si="81"/>
        <v>-</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542700.04999999993</v>
      </c>
      <c r="E412" s="51">
        <f>E6+E298</f>
        <v>651305.12000000011</v>
      </c>
      <c r="F412" s="52">
        <f t="shared" si="81"/>
        <v>120.01198820600814</v>
      </c>
    </row>
    <row r="413" spans="1:6" ht="12.75" customHeight="1" x14ac:dyDescent="0.2">
      <c r="A413" s="53" t="s">
        <v>608</v>
      </c>
      <c r="B413" s="85" t="s">
        <v>831</v>
      </c>
      <c r="C413" s="50" t="s">
        <v>832</v>
      </c>
      <c r="D413" s="51">
        <f t="shared" ref="D413:E413" si="112">D289+D350</f>
        <v>552120.85000000009</v>
      </c>
      <c r="E413" s="51">
        <f t="shared" si="112"/>
        <v>652515.69999999995</v>
      </c>
      <c r="F413" s="52">
        <f t="shared" si="81"/>
        <v>118.18349189312445</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9420.800000000163</v>
      </c>
      <c r="E415" s="51">
        <f t="shared" si="114"/>
        <v>1210.5799999998417</v>
      </c>
      <c r="F415" s="52">
        <f t="shared" si="81"/>
        <v>12.850076426628531</v>
      </c>
    </row>
    <row r="416" spans="1:6" ht="12.75" customHeight="1" x14ac:dyDescent="0.2">
      <c r="A416" s="60" t="s">
        <v>837</v>
      </c>
      <c r="B416" s="232" t="s">
        <v>838</v>
      </c>
      <c r="C416" s="61" t="s">
        <v>839</v>
      </c>
      <c r="D416" s="51">
        <f t="shared" ref="D416:E416" si="115">IF(D292-D293+D409-D410&gt;=0,D292-D293+D409-D410,0)</f>
        <v>34728.65</v>
      </c>
      <c r="E416" s="51">
        <f t="shared" si="115"/>
        <v>50797.72</v>
      </c>
      <c r="F416" s="52">
        <f t="shared" si="81"/>
        <v>146.27035603169139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542700.04999999993</v>
      </c>
      <c r="E639" s="51">
        <f t="shared" si="180"/>
        <v>651305.12000000011</v>
      </c>
      <c r="F639" s="52">
        <f t="shared" si="119"/>
        <v>120.01198820600814</v>
      </c>
    </row>
    <row r="640" spans="1:6" ht="12.75" customHeight="1" x14ac:dyDescent="0.2">
      <c r="A640" s="53" t="s">
        <v>608</v>
      </c>
      <c r="B640" s="85" t="s">
        <v>1277</v>
      </c>
      <c r="C640" s="50" t="s">
        <v>1278</v>
      </c>
      <c r="D640" s="51">
        <f t="shared" ref="D640:E640" si="181">D413+D528</f>
        <v>552120.85000000009</v>
      </c>
      <c r="E640" s="51">
        <f t="shared" si="181"/>
        <v>652515.69999999995</v>
      </c>
      <c r="F640" s="52">
        <f t="shared" si="119"/>
        <v>118.18349189312445</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9420.800000000163</v>
      </c>
      <c r="E642" s="51">
        <f t="shared" si="183"/>
        <v>1210.5799999998417</v>
      </c>
      <c r="F642" s="52">
        <f t="shared" si="119"/>
        <v>12.850076426628531</v>
      </c>
    </row>
    <row r="643" spans="1:6" ht="24" x14ac:dyDescent="0.2">
      <c r="A643" s="60" t="s">
        <v>1283</v>
      </c>
      <c r="B643" s="85" t="s">
        <v>1284</v>
      </c>
      <c r="C643" s="61" t="s">
        <v>1283</v>
      </c>
      <c r="D643" s="51">
        <f t="shared" ref="D643:E643" si="184">IF(D416-D417+D637-D638&gt;=0,D416-D417+D637-D638,0)</f>
        <v>34728.65</v>
      </c>
      <c r="E643" s="51">
        <f t="shared" si="184"/>
        <v>50797.72</v>
      </c>
      <c r="F643" s="52">
        <f t="shared" si="119"/>
        <v>146.27035603169139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25307.849999999838</v>
      </c>
      <c r="E645" s="51">
        <f t="shared" si="186"/>
        <v>49587.140000000159</v>
      </c>
      <c r="F645" s="52">
        <f t="shared" si="119"/>
        <v>195.93580647901928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77662.23</v>
      </c>
      <c r="E647" s="243"/>
      <c r="F647" s="57">
        <f t="shared" si="119"/>
        <v>0</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35199.89</v>
      </c>
      <c r="E649" s="242">
        <v>36272.32</v>
      </c>
      <c r="F649" s="52">
        <f t="shared" ref="F649:F724" si="188">IF(D649&lt;&gt;0,IF(E649/D649&gt;=100,"&gt;&gt;100",E649/D649*100),"-")</f>
        <v>103.04668565725632</v>
      </c>
    </row>
    <row r="650" spans="1:6" ht="12.75" customHeight="1" x14ac:dyDescent="0.2">
      <c r="A650" s="53" t="s">
        <v>1296</v>
      </c>
      <c r="B650" s="85" t="s">
        <v>1297</v>
      </c>
      <c r="C650" s="50" t="s">
        <v>1296</v>
      </c>
      <c r="D650" s="242">
        <v>76982.070000000007</v>
      </c>
      <c r="E650" s="242">
        <v>147625.21</v>
      </c>
      <c r="F650" s="52">
        <f t="shared" si="188"/>
        <v>191.76570596244031</v>
      </c>
    </row>
    <row r="651" spans="1:6" ht="12.75" customHeight="1" x14ac:dyDescent="0.2">
      <c r="A651" s="53" t="s">
        <v>1298</v>
      </c>
      <c r="B651" s="85" t="s">
        <v>1299</v>
      </c>
      <c r="C651" s="50" t="s">
        <v>1298</v>
      </c>
      <c r="D651" s="242">
        <v>87082.34</v>
      </c>
      <c r="E651" s="242">
        <v>134858.63</v>
      </c>
      <c r="F651" s="52">
        <f t="shared" si="188"/>
        <v>154.86335116856071</v>
      </c>
    </row>
    <row r="652" spans="1:6" ht="24" x14ac:dyDescent="0.2">
      <c r="A652" s="53">
        <v>11</v>
      </c>
      <c r="B652" s="85" t="s">
        <v>1300</v>
      </c>
      <c r="C652" s="50" t="s">
        <v>1301</v>
      </c>
      <c r="D652" s="51">
        <f t="shared" ref="D652:E652" si="189">+D649+D650-D651</f>
        <v>25099.62000000001</v>
      </c>
      <c r="E652" s="51">
        <f t="shared" si="189"/>
        <v>49038.899999999994</v>
      </c>
      <c r="F652" s="52">
        <f t="shared" si="188"/>
        <v>195.37706148539291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45</v>
      </c>
      <c r="E654" s="262">
        <v>54</v>
      </c>
      <c r="F654" s="52">
        <f t="shared" si="188"/>
        <v>120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43</v>
      </c>
      <c r="E656" s="262">
        <v>49</v>
      </c>
      <c r="F656" s="52">
        <f t="shared" si="188"/>
        <v>113.95348837209302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375168.13</v>
      </c>
      <c r="E675" s="242">
        <v>430661.31</v>
      </c>
      <c r="F675" s="52">
        <f t="shared" si="188"/>
        <v>114.79154959137921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22459.64</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48355.03</v>
      </c>
      <c r="E710" s="242">
        <v>38559.99</v>
      </c>
      <c r="F710" s="52">
        <f t="shared" si="188"/>
        <v>79.743493076108109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1604.49</v>
      </c>
      <c r="E716" s="242"/>
      <c r="F716" s="52">
        <f t="shared" si="188"/>
        <v>0</v>
      </c>
    </row>
    <row r="717" spans="1:6" ht="12.75" customHeight="1" x14ac:dyDescent="0.2">
      <c r="A717" s="53">
        <v>31215</v>
      </c>
      <c r="B717" s="85" t="s">
        <v>1413</v>
      </c>
      <c r="C717" s="50" t="s">
        <v>1414</v>
      </c>
      <c r="D717" s="242">
        <v>2648.62</v>
      </c>
      <c r="E717" s="242">
        <v>441.44</v>
      </c>
      <c r="F717" s="52">
        <f t="shared" si="188"/>
        <v>16.666792518368055</v>
      </c>
    </row>
    <row r="718" spans="1:6" ht="12.75" customHeight="1" x14ac:dyDescent="0.2">
      <c r="A718" s="53">
        <v>32121</v>
      </c>
      <c r="B718" s="85" t="s">
        <v>1415</v>
      </c>
      <c r="C718" s="50" t="s">
        <v>1416</v>
      </c>
      <c r="D718" s="242">
        <v>11374.24</v>
      </c>
      <c r="E718" s="242">
        <v>12754.2</v>
      </c>
      <c r="F718" s="52">
        <f t="shared" si="188"/>
        <v>112.13232708295236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2229.71</v>
      </c>
      <c r="F720" s="52" t="str">
        <f t="shared" si="188"/>
        <v>-</v>
      </c>
    </row>
    <row r="721" spans="1:6" ht="12.75" customHeight="1" x14ac:dyDescent="0.2">
      <c r="A721" s="53" t="s">
        <v>1421</v>
      </c>
      <c r="B721" s="85" t="s">
        <v>1422</v>
      </c>
      <c r="C721" s="50" t="s">
        <v>1421</v>
      </c>
      <c r="D721" s="242">
        <v>436.04</v>
      </c>
      <c r="E721" s="242"/>
      <c r="F721" s="52">
        <f t="shared" si="188"/>
        <v>0</v>
      </c>
    </row>
    <row r="722" spans="1:6" ht="12.75" customHeight="1" x14ac:dyDescent="0.2">
      <c r="A722" s="53" t="s">
        <v>1423</v>
      </c>
      <c r="B722" s="85" t="s">
        <v>1424</v>
      </c>
      <c r="C722" s="50" t="s">
        <v>1423</v>
      </c>
      <c r="D722" s="242">
        <v>26.15</v>
      </c>
      <c r="E722" s="242"/>
      <c r="F722" s="52">
        <f t="shared" si="188"/>
        <v>0</v>
      </c>
    </row>
    <row r="723" spans="1:6" ht="12.75" customHeight="1" x14ac:dyDescent="0.2">
      <c r="A723" s="53" t="s">
        <v>1425</v>
      </c>
      <c r="B723" s="85" t="s">
        <v>1426</v>
      </c>
      <c r="C723" s="50" t="s">
        <v>1425</v>
      </c>
      <c r="D723" s="242">
        <v>6193.2</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1536.8</v>
      </c>
      <c r="E725" s="242">
        <v>1607.91</v>
      </c>
      <c r="F725" s="52">
        <f t="shared" ref="F725:F979" si="190">IF(D725&lt;&gt;0,IF(E725/D725&gt;=100,"&gt;&gt;100",E725/D725*100),"-")</f>
        <v>104.62714731910465</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232.26</v>
      </c>
      <c r="E823" s="242">
        <v>230</v>
      </c>
      <c r="F823" s="52">
        <f t="shared" si="190"/>
        <v>99.026952553173174</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99" sqref="D9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81690.679999999993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651371.17000000004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651371.17000000004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505662.89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144928.03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780.25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651371.17000000004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651371.17000000004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505662.89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144928.03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780.25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81690.680000000051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1942.38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1942.38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1942.38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1942.38</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79748.3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79748.3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15464</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0</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2023-07-14T11:31:00Z</cp:lastPrinted>
  <dcterms:created xsi:type="dcterms:W3CDTF">2022-04-01T05:14:30Z</dcterms:created>
  <dcterms:modified xsi:type="dcterms:W3CDTF">2023-07-17T09:58:10Z</dcterms:modified>
</cp:coreProperties>
</file>