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/>
  <c r="D56"/>
  <c r="D51"/>
  <c r="D53"/>
  <c r="D46"/>
  <c r="D40"/>
  <c r="D44"/>
  <c r="D42"/>
  <c r="D35"/>
  <c r="D33"/>
  <c r="D23"/>
  <c r="D20"/>
  <c r="D27"/>
  <c r="D25"/>
  <c r="D15"/>
  <c r="D13"/>
  <c r="D9" l="1"/>
  <c r="D11"/>
  <c r="D65" l="1"/>
</calcChain>
</file>

<file path=xl/sharedStrings.xml><?xml version="1.0" encoding="utf-8"?>
<sst xmlns="http://schemas.openxmlformats.org/spreadsheetml/2006/main" count="161" uniqueCount="92">
  <si>
    <t>INFORMACIJE O TROŠENJU SREDSTAVA ZA SIJEČANJ 2024.GODINE</t>
  </si>
  <si>
    <t>Naziv primatelja</t>
  </si>
  <si>
    <t>OIB primatelja</t>
  </si>
  <si>
    <t>Sjedište primatelja</t>
  </si>
  <si>
    <t>Vrsta rashoda i izdatka</t>
  </si>
  <si>
    <t>Način objave isplaćenog iznosa</t>
  </si>
  <si>
    <t>Školska knjiga d.d.</t>
  </si>
  <si>
    <t>Zagreb</t>
  </si>
  <si>
    <t xml:space="preserve">Ukupno: </t>
  </si>
  <si>
    <t>08288715117</t>
  </si>
  <si>
    <t>13421314997</t>
  </si>
  <si>
    <t>Split</t>
  </si>
  <si>
    <t>Osnovna škola prof.Filipa Lukasa</t>
  </si>
  <si>
    <t>Slavonska 5</t>
  </si>
  <si>
    <t>21216 Kaštel Stari</t>
  </si>
  <si>
    <t>OIB: 30185494664</t>
  </si>
  <si>
    <t xml:space="preserve">Skripta </t>
  </si>
  <si>
    <t>Kaštel Štafilić</t>
  </si>
  <si>
    <t>3221 Uredski materijal i ostali materijalni rh</t>
  </si>
  <si>
    <t>Brkomax</t>
  </si>
  <si>
    <t>Kaštel Gomilica</t>
  </si>
  <si>
    <t>38967655335</t>
  </si>
  <si>
    <t>Školske novine d.d.</t>
  </si>
  <si>
    <t>Slatkiš 2</t>
  </si>
  <si>
    <t>Kaštel Stari</t>
  </si>
  <si>
    <t>3222 Materijal i sirovine</t>
  </si>
  <si>
    <t>3223 Energija</t>
  </si>
  <si>
    <t>Chemolux-Šarić</t>
  </si>
  <si>
    <t>Fliba</t>
  </si>
  <si>
    <t>Bon-ton d.o.o.</t>
  </si>
  <si>
    <t>HEP Opskrba d.o.o.</t>
  </si>
  <si>
    <t>Kaštel Sućurac</t>
  </si>
  <si>
    <t>32251 Sitni inventar</t>
  </si>
  <si>
    <t>Lone d.o.o.</t>
  </si>
  <si>
    <t>Vrlika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</si>
  <si>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</si>
  <si>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</si>
  <si>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</si>
  <si>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</si>
  <si>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</si>
  <si>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</si>
  <si>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</si>
  <si>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Zeleno i Modro d.o.o.</t>
  </si>
  <si>
    <t>Marinski komunalac d.o.o.</t>
  </si>
  <si>
    <t>Marina</t>
  </si>
  <si>
    <t>Grad Kaštela</t>
  </si>
  <si>
    <t>Športski objekti</t>
  </si>
  <si>
    <t>Kaštel sućurac</t>
  </si>
  <si>
    <t>3235 Zakupnine i najamnine</t>
  </si>
  <si>
    <t>Agram life osiguranje d.d.</t>
  </si>
  <si>
    <t>3236 Zdravstvene i veterinarske usluge</t>
  </si>
  <si>
    <t>TechFuturo Innovation j.d.o.</t>
  </si>
  <si>
    <t>3237 Intelektualne i osobne usluge</t>
  </si>
  <si>
    <t>Fina</t>
  </si>
  <si>
    <t>3238 Računalne usluge</t>
  </si>
  <si>
    <t>Tools4schools d.o.o.</t>
  </si>
  <si>
    <t>Ap-Split d.o.o.</t>
  </si>
  <si>
    <t>Floa d.o.o.</t>
  </si>
  <si>
    <t>HRT</t>
  </si>
  <si>
    <t>3295 Pristojbe i naknade</t>
  </si>
  <si>
    <t>3224 Materijal i dijelovi za tekuće i investicijsko održavanje</t>
  </si>
  <si>
    <t>Hrvatsko debatno društvo</t>
  </si>
  <si>
    <t>3299 Ostali nespomenuti rashodi poslovanja</t>
  </si>
  <si>
    <t>Priba</t>
  </si>
  <si>
    <t>3212 Naknade za prijevoz,za rad na terenu i odvojeni život</t>
  </si>
  <si>
    <t>UKUPNO ZA SIJEČANJ 2024.</t>
  </si>
  <si>
    <t>3211 Naknade troškova zaposlenima</t>
  </si>
  <si>
    <t>3121 Ostali rashodi za zaposlene</t>
  </si>
  <si>
    <t>3111 Plaće za redovan rad</t>
  </si>
  <si>
    <t>35298186296</t>
  </si>
  <si>
    <t>82888704837</t>
  </si>
  <si>
    <t>70728570448</t>
  </si>
  <si>
    <t>68419124305</t>
  </si>
  <si>
    <t>17847110267</t>
  </si>
  <si>
    <t>63073332379</t>
  </si>
  <si>
    <t>28753835270</t>
  </si>
  <si>
    <t>52931027628</t>
  </si>
  <si>
    <t>00512645870</t>
  </si>
  <si>
    <t>56826138353</t>
  </si>
  <si>
    <t>30777726033</t>
  </si>
  <si>
    <t>81793146560</t>
  </si>
  <si>
    <t>70561444645</t>
  </si>
  <si>
    <t>08727843572</t>
  </si>
  <si>
    <t>46990870852</t>
  </si>
  <si>
    <t>30103042616</t>
  </si>
  <si>
    <t>03582975940</t>
  </si>
  <si>
    <t>87311810356</t>
  </si>
  <si>
    <t>85821130368</t>
  </si>
  <si>
    <t>44813350399</t>
  </si>
  <si>
    <t>3132 Doprinosi na plaću</t>
  </si>
  <si>
    <t>Otp d.d.</t>
  </si>
  <si>
    <t>3431 Bankarske usluge i usluge platnog prometa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</si>
</sst>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0" fillId="2" borderId="2" xfId="0" applyFont="1" applyFill="1" applyBorder="1"/>
    <xf numFmtId="0" fontId="0" fillId="2" borderId="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2" borderId="2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topLeftCell="A40" workbookViewId="0">
      <selection activeCell="L49" sqref="L49"/>
    </sheetView>
  </sheetViews>
  <sheetFormatPr defaultRowHeight="15"/>
  <cols>
    <col min="1" max="1" width="24.5703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0" t="s">
        <v>12</v>
      </c>
      <c r="B1" s="51"/>
      <c r="C1" s="2"/>
      <c r="D1" s="2"/>
      <c r="E1" s="1"/>
    </row>
    <row r="2" spans="1:6" ht="15.75">
      <c r="A2" s="50" t="s">
        <v>13</v>
      </c>
      <c r="B2" s="50"/>
      <c r="C2" s="2"/>
      <c r="D2" s="2"/>
      <c r="E2" s="1"/>
    </row>
    <row r="3" spans="1:6" ht="15.75">
      <c r="A3" s="2" t="s">
        <v>14</v>
      </c>
      <c r="B3" s="2"/>
      <c r="C3" s="2"/>
      <c r="D3" s="2"/>
      <c r="E3" s="1"/>
    </row>
    <row r="4" spans="1:6" ht="15.75">
      <c r="A4" s="50" t="s">
        <v>15</v>
      </c>
      <c r="B4" s="50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55" t="s">
        <v>0</v>
      </c>
      <c r="B6" s="56"/>
      <c r="C6" s="56"/>
      <c r="D6" s="56"/>
      <c r="E6" s="56"/>
      <c r="F6" s="56"/>
    </row>
    <row r="7" spans="1:6" ht="39" customHeight="1">
      <c r="A7" s="14" t="s">
        <v>1</v>
      </c>
      <c r="B7" s="14" t="s">
        <v>2</v>
      </c>
      <c r="C7" s="14" t="s">
        <v>3</v>
      </c>
      <c r="D7" s="14" t="s">
        <v>5</v>
      </c>
      <c r="E7" s="52" t="s">
        <v>4</v>
      </c>
      <c r="F7" s="53"/>
    </row>
    <row r="8" spans="1:6" ht="13.5" customHeight="1">
      <c r="A8" s="16" t="s">
        <v>16</v>
      </c>
      <c r="B8" s="21" t="s">
        <v>69</v>
      </c>
      <c r="C8" s="17" t="s">
        <v>17</v>
      </c>
      <c r="D8" s="8">
        <v>10</v>
      </c>
      <c r="E8" s="26" t="s">
        <v>18</v>
      </c>
    </row>
    <row r="9" spans="1:6">
      <c r="A9" s="54" t="s">
        <v>8</v>
      </c>
      <c r="B9" s="54"/>
      <c r="C9" s="54"/>
      <c r="D9" s="11">
        <f>SUM(D8:D8)</f>
        <v>10</v>
      </c>
      <c r="E9" s="28"/>
    </row>
    <row r="10" spans="1:6" ht="15" customHeight="1">
      <c r="A10" s="16" t="s">
        <v>19</v>
      </c>
      <c r="B10" s="42" t="s">
        <v>85</v>
      </c>
      <c r="C10" s="18" t="s">
        <v>20</v>
      </c>
      <c r="D10" s="8">
        <v>66</v>
      </c>
      <c r="E10" s="29" t="s">
        <v>18</v>
      </c>
    </row>
    <row r="11" spans="1:6">
      <c r="A11" s="54" t="s">
        <v>8</v>
      </c>
      <c r="B11" s="54"/>
      <c r="C11" s="54"/>
      <c r="D11" s="11">
        <f>SUM(D10:D10)</f>
        <v>66</v>
      </c>
      <c r="E11" s="28"/>
    </row>
    <row r="12" spans="1:6" ht="12.75" customHeight="1">
      <c r="A12" s="20" t="s">
        <v>6</v>
      </c>
      <c r="B12" s="21" t="s">
        <v>21</v>
      </c>
      <c r="C12" s="17" t="s">
        <v>7</v>
      </c>
      <c r="D12" s="15">
        <v>27</v>
      </c>
      <c r="E12" s="24" t="s">
        <v>18</v>
      </c>
    </row>
    <row r="13" spans="1:6" ht="21.75" customHeight="1">
      <c r="A13" s="54" t="s">
        <v>8</v>
      </c>
      <c r="B13" s="54"/>
      <c r="C13" s="54"/>
      <c r="D13" s="11">
        <f>SUM(D12:D12)</f>
        <v>27</v>
      </c>
      <c r="E13" s="28"/>
    </row>
    <row r="14" spans="1:6" ht="12.75" customHeight="1">
      <c r="A14" s="22" t="s">
        <v>22</v>
      </c>
      <c r="B14" s="9" t="s">
        <v>9</v>
      </c>
      <c r="C14" s="18" t="s">
        <v>7</v>
      </c>
      <c r="D14" s="10">
        <v>55</v>
      </c>
      <c r="E14" s="22" t="s">
        <v>18</v>
      </c>
    </row>
    <row r="15" spans="1:6">
      <c r="A15" s="54" t="s">
        <v>8</v>
      </c>
      <c r="B15" s="54"/>
      <c r="C15" s="54"/>
      <c r="D15" s="11">
        <f>SUM(D14:D14)</f>
        <v>55</v>
      </c>
      <c r="E15" s="28"/>
    </row>
    <row r="16" spans="1:6" ht="17.25" customHeight="1">
      <c r="A16" s="22" t="s">
        <v>29</v>
      </c>
      <c r="B16" s="42" t="s">
        <v>76</v>
      </c>
      <c r="C16" s="18" t="s">
        <v>7</v>
      </c>
      <c r="D16" s="10">
        <v>350.63</v>
      </c>
      <c r="E16" s="22" t="s">
        <v>18</v>
      </c>
    </row>
    <row r="17" spans="1:6">
      <c r="A17" s="54" t="s">
        <v>8</v>
      </c>
      <c r="B17" s="54"/>
      <c r="C17" s="54"/>
      <c r="D17" s="11">
        <v>148.5</v>
      </c>
      <c r="E17" s="25"/>
      <c r="F17" s="13"/>
    </row>
    <row r="18" spans="1:6">
      <c r="A18" s="16" t="s">
        <v>23</v>
      </c>
      <c r="B18" s="21" t="s">
        <v>83</v>
      </c>
      <c r="C18" s="17" t="s">
        <v>24</v>
      </c>
      <c r="D18" s="8">
        <v>18964.47</v>
      </c>
      <c r="E18" s="26" t="s">
        <v>25</v>
      </c>
      <c r="F18" s="3"/>
    </row>
    <row r="19" spans="1:6">
      <c r="A19" s="16" t="s">
        <v>23</v>
      </c>
      <c r="B19" s="21" t="s">
        <v>83</v>
      </c>
      <c r="C19" s="17" t="s">
        <v>24</v>
      </c>
      <c r="D19" s="23">
        <v>14449.2</v>
      </c>
      <c r="E19" s="27" t="s">
        <v>25</v>
      </c>
      <c r="F19" s="3"/>
    </row>
    <row r="20" spans="1:6">
      <c r="A20" s="54" t="s">
        <v>8</v>
      </c>
      <c r="B20" s="54"/>
      <c r="C20" s="54"/>
      <c r="D20" s="11">
        <f>SUM(D18:D19)</f>
        <v>33413.67</v>
      </c>
      <c r="E20" s="13"/>
      <c r="F20" s="3"/>
    </row>
    <row r="21" spans="1:6">
      <c r="A21" s="16" t="s">
        <v>30</v>
      </c>
      <c r="B21" s="42" t="s">
        <v>74</v>
      </c>
      <c r="C21" s="18" t="s">
        <v>7</v>
      </c>
      <c r="D21" s="8">
        <v>107.92</v>
      </c>
      <c r="E21" s="19" t="s">
        <v>26</v>
      </c>
      <c r="F21" s="3"/>
    </row>
    <row r="22" spans="1:6">
      <c r="A22" s="16" t="s">
        <v>30</v>
      </c>
      <c r="B22" s="42" t="s">
        <v>74</v>
      </c>
      <c r="C22" s="18" t="s">
        <v>7</v>
      </c>
      <c r="D22" s="23">
        <v>975.16</v>
      </c>
      <c r="E22" s="30" t="s">
        <v>26</v>
      </c>
      <c r="F22" s="3"/>
    </row>
    <row r="23" spans="1:6">
      <c r="A23" s="54" t="s">
        <v>8</v>
      </c>
      <c r="B23" s="54"/>
      <c r="C23" s="54"/>
      <c r="D23" s="11">
        <f>SUM(D21:D22)</f>
        <v>1083.08</v>
      </c>
      <c r="E23" s="13"/>
      <c r="F23" s="3"/>
    </row>
    <row r="24" spans="1:6" ht="30">
      <c r="A24" s="20" t="s">
        <v>27</v>
      </c>
      <c r="B24" s="21" t="s">
        <v>21</v>
      </c>
      <c r="C24" s="17" t="s">
        <v>24</v>
      </c>
      <c r="D24" s="15">
        <v>30.28</v>
      </c>
      <c r="E24" s="36" t="s">
        <v>60</v>
      </c>
      <c r="F24" s="3"/>
    </row>
    <row r="25" spans="1:6">
      <c r="A25" s="54" t="s">
        <v>8</v>
      </c>
      <c r="B25" s="54"/>
      <c r="C25" s="54"/>
      <c r="D25" s="11">
        <f>SUM(D24:D24)</f>
        <v>30.28</v>
      </c>
      <c r="E25" s="13"/>
      <c r="F25" s="3"/>
    </row>
    <row r="26" spans="1:6">
      <c r="A26" s="22" t="s">
        <v>28</v>
      </c>
      <c r="B26" s="42" t="s">
        <v>79</v>
      </c>
      <c r="C26" s="18" t="s">
        <v>31</v>
      </c>
      <c r="D26" s="10">
        <v>109.99</v>
      </c>
      <c r="E26" s="22" t="s">
        <v>32</v>
      </c>
      <c r="F26" s="3"/>
    </row>
    <row r="27" spans="1:6">
      <c r="A27" s="54" t="s">
        <v>8</v>
      </c>
      <c r="B27" s="54"/>
      <c r="C27" s="54"/>
      <c r="D27" s="11">
        <f>SUM(D26:D26)</f>
        <v>109.99</v>
      </c>
      <c r="E27" s="13"/>
      <c r="F27" s="3"/>
    </row>
    <row r="28" spans="1:6">
      <c r="A28" s="22" t="s">
        <v>33</v>
      </c>
      <c r="B28" s="42" t="s">
        <v>77</v>
      </c>
      <c r="C28" s="18" t="s">
        <v>34</v>
      </c>
      <c r="D28" s="10">
        <v>10668</v>
      </c>
      <c r="E28" s="22" t="s">
        <v>35</v>
      </c>
      <c r="F28" s="3"/>
    </row>
    <row r="29" spans="1:6">
      <c r="A29" s="22" t="s">
        <v>33</v>
      </c>
      <c r="B29" s="42" t="s">
        <v>77</v>
      </c>
      <c r="C29" s="18" t="s">
        <v>34</v>
      </c>
      <c r="D29" s="31">
        <v>3106.6</v>
      </c>
      <c r="E29" s="35" t="s">
        <v>35</v>
      </c>
      <c r="F29" s="3"/>
    </row>
    <row r="30" spans="1:6">
      <c r="A30" s="22" t="s">
        <v>36</v>
      </c>
      <c r="B30" s="42" t="s">
        <v>86</v>
      </c>
      <c r="C30" s="18" t="s">
        <v>11</v>
      </c>
      <c r="D30" s="31">
        <v>59.48</v>
      </c>
      <c r="E30" s="35" t="s">
        <v>35</v>
      </c>
      <c r="F30" s="3"/>
    </row>
    <row r="31" spans="1:6">
      <c r="A31" s="22" t="s">
        <v>37</v>
      </c>
      <c r="B31" s="42" t="s">
        <v>80</v>
      </c>
      <c r="C31" s="18" t="s">
        <v>7</v>
      </c>
      <c r="D31" s="31">
        <v>240.88</v>
      </c>
      <c r="E31" s="35" t="s">
        <v>35</v>
      </c>
      <c r="F31" s="3"/>
    </row>
    <row r="32" spans="1:6">
      <c r="A32" s="22" t="s">
        <v>37</v>
      </c>
      <c r="B32" s="42" t="s">
        <v>80</v>
      </c>
      <c r="C32" s="18" t="s">
        <v>7</v>
      </c>
      <c r="D32" s="31">
        <v>19.79</v>
      </c>
      <c r="E32" s="35" t="s">
        <v>35</v>
      </c>
      <c r="F32" s="3"/>
    </row>
    <row r="33" spans="1:6">
      <c r="A33" s="54" t="s">
        <v>8</v>
      </c>
      <c r="B33" s="54"/>
      <c r="C33" s="54"/>
      <c r="D33" s="11">
        <f>SUM(D28:D32)</f>
        <v>14094.75</v>
      </c>
      <c r="E33" s="12"/>
      <c r="F33" s="3"/>
    </row>
    <row r="34" spans="1:6" ht="15" customHeight="1">
      <c r="A34" s="16" t="s">
        <v>38</v>
      </c>
      <c r="B34" s="7">
        <v>67567085531</v>
      </c>
      <c r="C34" s="17" t="s">
        <v>11</v>
      </c>
      <c r="D34" s="8">
        <v>24.89</v>
      </c>
      <c r="E34" s="26" t="s">
        <v>39</v>
      </c>
      <c r="F34" s="3"/>
    </row>
    <row r="35" spans="1:6">
      <c r="A35" s="54" t="s">
        <v>8</v>
      </c>
      <c r="B35" s="54"/>
      <c r="C35" s="54"/>
      <c r="D35" s="11">
        <f>SUM(D34:D34)</f>
        <v>24.89</v>
      </c>
      <c r="E35" s="28"/>
      <c r="F35" s="3"/>
    </row>
    <row r="36" spans="1:6">
      <c r="A36" s="16" t="s">
        <v>40</v>
      </c>
      <c r="B36" s="42" t="s">
        <v>78</v>
      </c>
      <c r="C36" s="18" t="s">
        <v>11</v>
      </c>
      <c r="D36" s="8">
        <v>142.1</v>
      </c>
      <c r="E36" s="29" t="s">
        <v>41</v>
      </c>
      <c r="F36" s="3"/>
    </row>
    <row r="37" spans="1:6">
      <c r="A37" s="16" t="s">
        <v>42</v>
      </c>
      <c r="B37" s="42" t="s">
        <v>88</v>
      </c>
      <c r="C37" s="18" t="s">
        <v>31</v>
      </c>
      <c r="D37" s="23">
        <v>311.64999999999998</v>
      </c>
      <c r="E37" s="32" t="s">
        <v>41</v>
      </c>
      <c r="F37" s="3"/>
    </row>
    <row r="38" spans="1:6">
      <c r="A38" s="16" t="s">
        <v>43</v>
      </c>
      <c r="B38" s="9"/>
      <c r="C38" s="18" t="s">
        <v>44</v>
      </c>
      <c r="D38" s="23">
        <v>23.25</v>
      </c>
      <c r="E38" s="32" t="s">
        <v>41</v>
      </c>
      <c r="F38" s="3"/>
    </row>
    <row r="39" spans="1:6">
      <c r="A39" s="16" t="s">
        <v>45</v>
      </c>
      <c r="B39" s="42" t="s">
        <v>82</v>
      </c>
      <c r="C39" s="18" t="s">
        <v>31</v>
      </c>
      <c r="D39" s="23">
        <v>226.96</v>
      </c>
      <c r="E39" s="32" t="s">
        <v>41</v>
      </c>
      <c r="F39" s="3"/>
    </row>
    <row r="40" spans="1:6">
      <c r="A40" s="54" t="s">
        <v>8</v>
      </c>
      <c r="B40" s="54"/>
      <c r="C40" s="54"/>
      <c r="D40" s="11">
        <f>SUM(D36:D39)</f>
        <v>703.96</v>
      </c>
      <c r="E40" s="28"/>
      <c r="F40" s="3"/>
    </row>
    <row r="41" spans="1:6">
      <c r="A41" s="20" t="s">
        <v>46</v>
      </c>
      <c r="B41" s="21" t="s">
        <v>81</v>
      </c>
      <c r="C41" s="17" t="s">
        <v>47</v>
      </c>
      <c r="D41" s="15">
        <v>803.44</v>
      </c>
      <c r="E41" s="24" t="s">
        <v>48</v>
      </c>
      <c r="F41" s="3"/>
    </row>
    <row r="42" spans="1:6">
      <c r="A42" s="54" t="s">
        <v>8</v>
      </c>
      <c r="B42" s="54"/>
      <c r="C42" s="54"/>
      <c r="D42" s="11">
        <f>SUM(D41:D41)</f>
        <v>803.44</v>
      </c>
      <c r="E42" s="28"/>
      <c r="F42" s="3"/>
    </row>
    <row r="43" spans="1:6">
      <c r="A43" s="22" t="s">
        <v>49</v>
      </c>
      <c r="B43" s="9" t="s">
        <v>9</v>
      </c>
      <c r="C43" s="18" t="s">
        <v>7</v>
      </c>
      <c r="D43" s="10">
        <v>3981.75</v>
      </c>
      <c r="E43" s="22" t="s">
        <v>50</v>
      </c>
      <c r="F43" s="3"/>
    </row>
    <row r="44" spans="1:6">
      <c r="A44" s="54" t="s">
        <v>8</v>
      </c>
      <c r="B44" s="54"/>
      <c r="C44" s="54"/>
      <c r="D44" s="11">
        <f>SUM(D43:D43)</f>
        <v>3981.75</v>
      </c>
      <c r="E44" s="28"/>
    </row>
    <row r="45" spans="1:6">
      <c r="A45" s="22" t="s">
        <v>51</v>
      </c>
      <c r="B45" s="42" t="s">
        <v>84</v>
      </c>
      <c r="C45" s="18" t="s">
        <v>11</v>
      </c>
      <c r="D45" s="10">
        <v>82.95</v>
      </c>
      <c r="E45" s="22" t="s">
        <v>52</v>
      </c>
    </row>
    <row r="46" spans="1:6">
      <c r="A46" s="54" t="s">
        <v>8</v>
      </c>
      <c r="B46" s="54"/>
      <c r="C46" s="54"/>
      <c r="D46" s="11">
        <f>SUM(D45:D45)</f>
        <v>82.95</v>
      </c>
      <c r="E46" s="28"/>
    </row>
    <row r="47" spans="1:6">
      <c r="A47" s="20" t="s">
        <v>53</v>
      </c>
      <c r="B47" s="21" t="s">
        <v>87</v>
      </c>
      <c r="C47" s="17" t="s">
        <v>7</v>
      </c>
      <c r="D47" s="15">
        <v>1.66</v>
      </c>
      <c r="E47" s="24" t="s">
        <v>54</v>
      </c>
    </row>
    <row r="48" spans="1:6">
      <c r="A48" s="20" t="s">
        <v>55</v>
      </c>
      <c r="B48" s="21" t="s">
        <v>73</v>
      </c>
      <c r="C48" s="17" t="s">
        <v>7</v>
      </c>
      <c r="D48" s="33">
        <v>105.79</v>
      </c>
      <c r="E48" s="34" t="s">
        <v>54</v>
      </c>
    </row>
    <row r="49" spans="1:5">
      <c r="A49" s="20" t="s">
        <v>56</v>
      </c>
      <c r="B49" s="21" t="s">
        <v>70</v>
      </c>
      <c r="C49" s="17" t="s">
        <v>11</v>
      </c>
      <c r="D49" s="33">
        <v>31.54</v>
      </c>
      <c r="E49" s="34" t="s">
        <v>54</v>
      </c>
    </row>
    <row r="50" spans="1:5">
      <c r="A50" s="20" t="s">
        <v>57</v>
      </c>
      <c r="B50" s="21" t="s">
        <v>75</v>
      </c>
      <c r="C50" s="17" t="s">
        <v>7</v>
      </c>
      <c r="D50" s="33">
        <v>156.25</v>
      </c>
      <c r="E50" s="34" t="s">
        <v>54</v>
      </c>
    </row>
    <row r="51" spans="1:5">
      <c r="A51" s="54" t="s">
        <v>8</v>
      </c>
      <c r="B51" s="54"/>
      <c r="C51" s="54"/>
      <c r="D51" s="11">
        <f>SUM(D47:D50)</f>
        <v>295.24</v>
      </c>
      <c r="E51" s="28"/>
    </row>
    <row r="52" spans="1:5">
      <c r="A52" s="22" t="s">
        <v>58</v>
      </c>
      <c r="B52" s="42" t="s">
        <v>72</v>
      </c>
      <c r="C52" s="18" t="s">
        <v>7</v>
      </c>
      <c r="D52" s="10">
        <v>10.62</v>
      </c>
      <c r="E52" s="22" t="s">
        <v>59</v>
      </c>
    </row>
    <row r="53" spans="1:5">
      <c r="A53" s="54" t="s">
        <v>8</v>
      </c>
      <c r="B53" s="54"/>
      <c r="C53" s="54"/>
      <c r="D53" s="11">
        <f>SUM(D52:D52)</f>
        <v>10.62</v>
      </c>
      <c r="E53" s="28"/>
    </row>
    <row r="54" spans="1:5">
      <c r="A54" s="22" t="s">
        <v>61</v>
      </c>
      <c r="B54" s="9" t="s">
        <v>10</v>
      </c>
      <c r="C54" s="18" t="s">
        <v>7</v>
      </c>
      <c r="D54" s="10">
        <v>320</v>
      </c>
      <c r="E54" s="22" t="s">
        <v>62</v>
      </c>
    </row>
    <row r="55" spans="1:5">
      <c r="A55" s="22" t="s">
        <v>63</v>
      </c>
      <c r="B55" s="42" t="s">
        <v>71</v>
      </c>
      <c r="C55" s="18" t="s">
        <v>24</v>
      </c>
      <c r="D55" s="31">
        <v>131.25</v>
      </c>
      <c r="E55" s="35" t="s">
        <v>62</v>
      </c>
    </row>
    <row r="56" spans="1:5">
      <c r="A56" s="54" t="s">
        <v>8</v>
      </c>
      <c r="B56" s="54"/>
      <c r="C56" s="54"/>
      <c r="D56" s="11">
        <f>SUM(D54:D55)</f>
        <v>451.25</v>
      </c>
      <c r="E56" s="25"/>
    </row>
    <row r="57" spans="1:5">
      <c r="A57" s="46" t="s">
        <v>90</v>
      </c>
      <c r="B57" s="49">
        <v>52508873833</v>
      </c>
      <c r="C57" s="45" t="s">
        <v>11</v>
      </c>
      <c r="D57" s="47">
        <v>73.34</v>
      </c>
      <c r="E57" s="48" t="s">
        <v>91</v>
      </c>
    </row>
    <row r="58" spans="1:5">
      <c r="A58" s="54" t="s">
        <v>8</v>
      </c>
      <c r="B58" s="54"/>
      <c r="C58" s="54"/>
      <c r="D58" s="11">
        <f>SUM(D57:D57)</f>
        <v>73.34</v>
      </c>
      <c r="E58" s="25"/>
    </row>
    <row r="59" spans="1:5" ht="26.25" customHeight="1">
      <c r="B59" s="6"/>
      <c r="D59" s="43">
        <v>121785.17</v>
      </c>
      <c r="E59" s="44" t="s">
        <v>68</v>
      </c>
    </row>
    <row r="60" spans="1:5">
      <c r="B60" s="6"/>
      <c r="D60" s="37">
        <v>2924.32</v>
      </c>
      <c r="E60" s="38" t="s">
        <v>67</v>
      </c>
    </row>
    <row r="61" spans="1:5">
      <c r="D61" s="37">
        <v>20195.990000000002</v>
      </c>
      <c r="E61" s="38" t="s">
        <v>89</v>
      </c>
    </row>
    <row r="62" spans="1:5">
      <c r="D62" s="37">
        <v>164.14</v>
      </c>
      <c r="E62" s="38" t="s">
        <v>66</v>
      </c>
    </row>
    <row r="63" spans="1:5" ht="30">
      <c r="D63" s="37">
        <v>2917.01</v>
      </c>
      <c r="E63" s="39" t="s">
        <v>64</v>
      </c>
    </row>
    <row r="64" spans="1:5">
      <c r="D64" s="37">
        <v>420</v>
      </c>
      <c r="E64" s="38" t="s">
        <v>59</v>
      </c>
    </row>
    <row r="65" spans="4:5">
      <c r="D65" s="41">
        <f>SUM(D9+D11+D13+D15+D17+D20+D23+D25+D27+D33+D35+D40+D42+D44+D46+D51+D53+D56+D58+D59+D60+D61+D62+D63+D64)</f>
        <v>203872.34000000003</v>
      </c>
      <c r="E65" s="40" t="s">
        <v>65</v>
      </c>
    </row>
    <row r="66" spans="4:5">
      <c r="D66" s="5"/>
    </row>
    <row r="67" spans="4:5">
      <c r="D67" s="5"/>
    </row>
    <row r="68" spans="4:5">
      <c r="D68" s="5"/>
    </row>
    <row r="69" spans="4:5">
      <c r="D69" s="5"/>
    </row>
    <row r="70" spans="4:5">
      <c r="D70" s="5"/>
    </row>
    <row r="71" spans="4:5">
      <c r="D71" s="5"/>
    </row>
    <row r="72" spans="4:5">
      <c r="D72" s="5"/>
    </row>
    <row r="73" spans="4:5">
      <c r="D73" s="5"/>
    </row>
    <row r="74" spans="4:5">
      <c r="D74" s="5"/>
    </row>
  </sheetData>
  <mergeCells count="24">
    <mergeCell ref="A56:C56"/>
    <mergeCell ref="A58:C58"/>
    <mergeCell ref="A40:C40"/>
    <mergeCell ref="A42:C42"/>
    <mergeCell ref="A44:C44"/>
    <mergeCell ref="A46:C46"/>
    <mergeCell ref="A51:C51"/>
    <mergeCell ref="A25:C25"/>
    <mergeCell ref="A27:C27"/>
    <mergeCell ref="A33:C33"/>
    <mergeCell ref="A35:C35"/>
    <mergeCell ref="A53:C53"/>
    <mergeCell ref="A20:C20"/>
    <mergeCell ref="A13:C13"/>
    <mergeCell ref="A15:C15"/>
    <mergeCell ref="A17:C17"/>
    <mergeCell ref="A23:C23"/>
    <mergeCell ref="A1:B1"/>
    <mergeCell ref="A2:B2"/>
    <mergeCell ref="A4:B4"/>
    <mergeCell ref="E7:F7"/>
    <mergeCell ref="A11:C11"/>
    <mergeCell ref="A6:F6"/>
    <mergeCell ref="A9:C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2024-02-16T13:34:12Z</dcterms:modified>
</cp:coreProperties>
</file>