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000"/>
  </bookViews>
  <sheets>
    <sheet name="OPĆI DIO  " sheetId="1" r:id="rId1"/>
    <sheet name="Plan prihoda i primitaka " sheetId="2" r:id="rId2"/>
    <sheet name="RASHODI UKUPNO" sheetId="3" r:id="rId3"/>
  </sheets>
  <definedNames>
    <definedName name="_xlnm.Print_Area" localSheetId="0">'OPĆI DIO  '!$A$1:$H$23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F20" i="1"/>
  <c r="H9" i="1"/>
  <c r="G9" i="1"/>
  <c r="F9" i="1"/>
  <c r="H6" i="1"/>
  <c r="G6" i="1"/>
  <c r="F6" i="1"/>
  <c r="F12" i="1" l="1"/>
  <c r="F22" i="1" s="1"/>
  <c r="G12" i="1"/>
  <c r="G22" i="1" s="1"/>
  <c r="H12" i="1"/>
  <c r="H22" i="1" s="1"/>
</calcChain>
</file>

<file path=xl/sharedStrings.xml><?xml version="1.0" encoding="utf-8"?>
<sst xmlns="http://schemas.openxmlformats.org/spreadsheetml/2006/main" count="151" uniqueCount="90">
  <si>
    <t>OPĆI DIO</t>
  </si>
  <si>
    <t>PROJEKCIJA PLANA ZA 2020. GODINU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</si>
  <si>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</si>
  <si>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</si>
  <si>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</si>
  <si>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</si>
  <si>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</si>
  <si>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</si>
  <si>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</si>
  <si>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</si>
  <si>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</si>
  <si>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</si>
  <si>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</si>
  <si>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</si>
  <si>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PRIJEDLOG PLANA ZA 2019. GODINU</t>
  </si>
  <si>
    <t>PROJEKCIJA PLANA ZA 2021. GODINU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</si>
  <si>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</si>
  <si>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</si>
  <si>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</si>
  <si>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primici-</t>
  </si>
  <si>
    <t>Vlastiti prihodi</t>
  </si>
  <si>
    <t xml:space="preserve">Prihodi za posebne namjene </t>
  </si>
  <si>
    <t>Pomoći</t>
  </si>
  <si>
    <t xml:space="preserve">Donacije </t>
  </si>
  <si>
    <t>Prihodi od prodaje  nefinancijske imovine i nadoknade šteta s osnova osiguranja</t>
  </si>
  <si>
    <t>Višak/Manjak iz prethodne godine</t>
  </si>
  <si>
    <t>Ukupno (po izvorima)</t>
  </si>
  <si>
    <t>PLANA PRIHODA I PRIMITAKA ZA 2020. GODINU</t>
  </si>
  <si>
    <t>2020.</t>
  </si>
  <si>
    <t>Ukupno prihodi i primici za 2020.</t>
  </si>
  <si>
    <t>PLANA PRIHODA I PRIMITAKA ZA 2021. GODINU</t>
  </si>
  <si>
    <t>2021.</t>
  </si>
  <si>
    <t>Ukupno prihodi i primici za 2021.</t>
  </si>
  <si>
    <t>Šifra</t>
  </si>
  <si>
    <t>Naziv</t>
  </si>
  <si>
    <t>Opći prihodi i primici                         DNŽ</t>
  </si>
  <si>
    <t>Prihodi za posebne namjene</t>
  </si>
  <si>
    <t xml:space="preserve">Pomoći           632           </t>
  </si>
  <si>
    <t xml:space="preserve">Pomoći           634        </t>
  </si>
  <si>
    <t>Pomoći           636</t>
  </si>
  <si>
    <t>Pomoći           638</t>
  </si>
  <si>
    <t xml:space="preserve">Pomoći           639       </t>
  </si>
  <si>
    <t>Donacije</t>
  </si>
  <si>
    <t>Prihodi od nefinancijske imovine i nadoknade šteta s osnova osiguranja</t>
  </si>
  <si>
    <t>Višak iz prethodne godine</t>
  </si>
  <si>
    <t>UKUPNO</t>
  </si>
  <si>
    <t>PROJEKCIJA PLANA ZA 2021.</t>
  </si>
  <si>
    <t>PRORAČUNSKI KORISNIK</t>
  </si>
  <si>
    <t>Program</t>
  </si>
  <si>
    <t>A</t>
  </si>
  <si>
    <t>Naziv aktivnosti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</si>
  <si>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</si>
  <si>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</si>
  <si>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</si>
  <si>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</si>
  <si>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</si>
  <si>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</si>
  <si>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</si>
  <si>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</si>
  <si>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</si>
  <si>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Naknada troškova osobama izvan radnog odnosa</t>
  </si>
  <si>
    <t>Ostali nespomenuti rashodi poslovanja</t>
  </si>
  <si>
    <t>Financijski  rashodi</t>
  </si>
  <si>
    <t>Ostali financijski rashodi</t>
  </si>
  <si>
    <t>Pomoći dane u inozemstvo i unutar opće države</t>
  </si>
  <si>
    <t>Prijenosi između proračunskih korisnika istog proračuna</t>
  </si>
  <si>
    <t>prijenosi između proračunskih korisnika istog proračuna</t>
  </si>
  <si>
    <t>Nagrade građanima i kućanstvima na temelju osiguranja i druge naknade</t>
  </si>
  <si>
    <t>Ostale naknade građanima i kućanstvima iz proračuna</t>
  </si>
  <si>
    <t>Tekuće donacije</t>
  </si>
  <si>
    <t>Rashodi za nabavu nefinancijske imovine</t>
  </si>
  <si>
    <t>Rashodi za nabavu proizvedene dugotrajne  imovine</t>
  </si>
  <si>
    <t>Građevinski objekti</t>
  </si>
  <si>
    <t>Zdravstveni objekti</t>
  </si>
  <si>
    <t>Postrojenja i oprema</t>
  </si>
  <si>
    <t>Prijevozna sredstva</t>
  </si>
  <si>
    <t>Knjige, umjetnička djela i ostale izložbene vrijednosti</t>
  </si>
  <si>
    <t>Nematerijalna imovina</t>
  </si>
  <si>
    <t>Rashodi za dodatna ulaganja na građevinskim objektima</t>
  </si>
  <si>
    <t>Rashodi za dodatna ulaganja na postrojenjima i opremi</t>
  </si>
  <si>
    <t>Rashodi za dodatna ulaganja na prijevoznim sredstvima</t>
  </si>
  <si>
    <t xml:space="preserve">PRIJEDLOG FINANCIJSKOG PLANA OŠ"IVO DUGANDŽIĆ-MIŠIĆ" KOMIN ZA 2020. GODINU I PROJEKCIJA PLANA ZA 2021. I 2022. GODINU </t>
  </si>
  <si>
    <t xml:space="preserve"> PLAN RASHODA I IZDATAKA- 2020. GODINA, projekcije za 2021. i 2022. godinu</t>
  </si>
  <si>
    <t>PRIJEDLOGPLANA ZA 2020.</t>
  </si>
  <si>
    <t>PROJEKCIJA PLANA ZA 2022.</t>
  </si>
  <si>
    <t>2022.</t>
  </si>
  <si>
    <t>PLANA PRIHODA I PRIMITAKA ZA 2022. GODINU</t>
  </si>
  <si>
    <t>Ukupno prihodi i primici za 2022.</t>
  </si>
  <si>
    <t>PRIJEDLOG PLANA ZA 2020. GODINU</t>
  </si>
  <si>
    <t>PROJEKCIJA PLANA ZA 2022.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</si>
</sst>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139">
    <xf numFmtId="0" fontId="0" fillId="0" borderId="0" xfId="0"/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left" wrapText="1"/>
    </xf>
    <xf numFmtId="0" fontId="5" fillId="0" borderId="0" xfId="1" applyNumberFormat="1" applyFont="1" applyFill="1" applyBorder="1" applyAlignment="1" applyProtection="1">
      <alignment wrapText="1"/>
    </xf>
    <xf numFmtId="0" fontId="6" fillId="0" borderId="1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left" wrapText="1"/>
    </xf>
    <xf numFmtId="0" fontId="6" fillId="0" borderId="2" xfId="1" quotePrefix="1" applyFont="1" applyBorder="1" applyAlignment="1">
      <alignment horizontal="center" wrapText="1"/>
    </xf>
    <xf numFmtId="0" fontId="6" fillId="0" borderId="2" xfId="1" quotePrefix="1" applyNumberFormat="1" applyFont="1" applyFill="1" applyBorder="1" applyAlignment="1" applyProtection="1">
      <alignment horizontal="left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4" xfId="1" applyFont="1" applyBorder="1" applyAlignment="1">
      <alignment horizontal="center" vertical="center" wrapText="1"/>
    </xf>
    <xf numFmtId="3" fontId="7" fillId="2" borderId="3" xfId="1" applyNumberFormat="1" applyFont="1" applyFill="1" applyBorder="1" applyAlignment="1" applyProtection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/>
    </xf>
    <xf numFmtId="3" fontId="3" fillId="0" borderId="0" xfId="1" applyNumberFormat="1" applyFont="1" applyFill="1" applyBorder="1" applyAlignment="1" applyProtection="1"/>
    <xf numFmtId="0" fontId="8" fillId="2" borderId="1" xfId="1" applyFont="1" applyFill="1" applyBorder="1" applyAlignment="1">
      <alignment horizontal="left"/>
    </xf>
    <xf numFmtId="0" fontId="10" fillId="2" borderId="2" xfId="1" applyNumberFormat="1" applyFont="1" applyFill="1" applyBorder="1" applyAlignment="1" applyProtection="1"/>
    <xf numFmtId="3" fontId="6" fillId="2" borderId="3" xfId="1" applyNumberFormat="1" applyFont="1" applyFill="1" applyBorder="1" applyAlignment="1">
      <alignment horizontal="center"/>
    </xf>
    <xf numFmtId="3" fontId="6" fillId="0" borderId="3" xfId="1" applyNumberFormat="1" applyFont="1" applyFill="1" applyBorder="1" applyAlignment="1" applyProtection="1">
      <alignment horizontal="center" wrapText="1"/>
    </xf>
    <xf numFmtId="3" fontId="6" fillId="3" borderId="3" xfId="1" applyNumberFormat="1" applyFont="1" applyFill="1" applyBorder="1" applyAlignment="1" applyProtection="1">
      <alignment horizontal="center" wrapText="1"/>
    </xf>
    <xf numFmtId="3" fontId="6" fillId="0" borderId="1" xfId="1" applyNumberFormat="1" applyFont="1" applyBorder="1" applyAlignment="1">
      <alignment horizontal="center"/>
    </xf>
    <xf numFmtId="3" fontId="6" fillId="0" borderId="1" xfId="1" applyNumberFormat="1" applyFont="1" applyBorder="1" applyAlignment="1">
      <alignment horizontal="right"/>
    </xf>
    <xf numFmtId="3" fontId="6" fillId="0" borderId="3" xfId="1" applyNumberFormat="1" applyFont="1" applyFill="1" applyBorder="1" applyAlignment="1" applyProtection="1">
      <alignment horizontal="right" wrapText="1"/>
    </xf>
    <xf numFmtId="0" fontId="5" fillId="0" borderId="0" xfId="1" applyNumberFormat="1" applyFont="1" applyFill="1" applyBorder="1" applyAlignment="1" applyProtection="1"/>
    <xf numFmtId="3" fontId="6" fillId="0" borderId="3" xfId="1" applyNumberFormat="1" applyFont="1" applyBorder="1" applyAlignment="1">
      <alignment horizontal="right"/>
    </xf>
    <xf numFmtId="0" fontId="6" fillId="0" borderId="2" xfId="1" quotePrefix="1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wrapText="1"/>
    </xf>
    <xf numFmtId="0" fontId="4" fillId="0" borderId="2" xfId="1" applyNumberFormat="1" applyFont="1" applyFill="1" applyBorder="1" applyAlignment="1" applyProtection="1">
      <alignment horizontal="center" wrapText="1"/>
    </xf>
    <xf numFmtId="0" fontId="5" fillId="0" borderId="3" xfId="1" applyNumberFormat="1" applyFont="1" applyFill="1" applyBorder="1" applyAlignment="1" applyProtection="1"/>
    <xf numFmtId="3" fontId="6" fillId="4" borderId="3" xfId="1" applyNumberFormat="1" applyFont="1" applyFill="1" applyBorder="1" applyAlignment="1">
      <alignment horizontal="center"/>
    </xf>
    <xf numFmtId="0" fontId="2" fillId="0" borderId="0" xfId="1" quotePrefix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center"/>
    </xf>
    <xf numFmtId="1" fontId="10" fillId="0" borderId="0" xfId="1" applyNumberFormat="1" applyFont="1" applyAlignment="1">
      <alignment wrapText="1"/>
    </xf>
    <xf numFmtId="0" fontId="10" fillId="0" borderId="0" xfId="1" applyFont="1" applyAlignment="1">
      <alignment horizontal="center"/>
    </xf>
    <xf numFmtId="1" fontId="11" fillId="5" borderId="5" xfId="1" applyNumberFormat="1" applyFont="1" applyFill="1" applyBorder="1" applyAlignment="1">
      <alignment horizontal="right" vertical="top" wrapText="1"/>
    </xf>
    <xf numFmtId="1" fontId="11" fillId="5" borderId="9" xfId="1" applyNumberFormat="1" applyFont="1" applyFill="1" applyBorder="1" applyAlignment="1">
      <alignment horizontal="left" wrapText="1"/>
    </xf>
    <xf numFmtId="0" fontId="11" fillId="0" borderId="10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1" fontId="10" fillId="0" borderId="13" xfId="1" applyNumberFormat="1" applyFont="1" applyBorder="1" applyAlignment="1">
      <alignment horizontal="left" wrapText="1"/>
    </xf>
    <xf numFmtId="3" fontId="10" fillId="0" borderId="14" xfId="1" applyNumberFormat="1" applyFont="1" applyBorder="1" applyAlignment="1">
      <alignment horizontal="center" vertical="center" wrapText="1"/>
    </xf>
    <xf numFmtId="3" fontId="10" fillId="0" borderId="14" xfId="1" applyNumberFormat="1" applyFont="1" applyBorder="1" applyAlignment="1">
      <alignment horizontal="center"/>
    </xf>
    <xf numFmtId="3" fontId="10" fillId="0" borderId="14" xfId="1" applyNumberFormat="1" applyFont="1" applyBorder="1" applyAlignment="1">
      <alignment horizontal="center" wrapText="1"/>
    </xf>
    <xf numFmtId="3" fontId="10" fillId="0" borderId="15" xfId="1" applyNumberFormat="1" applyFont="1" applyBorder="1" applyAlignment="1">
      <alignment horizontal="center" vertical="center" wrapText="1"/>
    </xf>
    <xf numFmtId="1" fontId="10" fillId="0" borderId="16" xfId="1" applyNumberFormat="1" applyFont="1" applyBorder="1" applyAlignment="1">
      <alignment horizontal="left" wrapText="1"/>
    </xf>
    <xf numFmtId="3" fontId="10" fillId="0" borderId="17" xfId="1" applyNumberFormat="1" applyFont="1" applyBorder="1" applyAlignment="1">
      <alignment horizontal="center" vertical="center" wrapText="1"/>
    </xf>
    <xf numFmtId="3" fontId="10" fillId="0" borderId="17" xfId="1" applyNumberFormat="1" applyFont="1" applyBorder="1" applyAlignment="1">
      <alignment horizontal="center"/>
    </xf>
    <xf numFmtId="3" fontId="10" fillId="0" borderId="17" xfId="1" applyNumberFormat="1" applyFont="1" applyBorder="1" applyAlignment="1">
      <alignment horizontal="center" wrapText="1"/>
    </xf>
    <xf numFmtId="3" fontId="10" fillId="0" borderId="18" xfId="1" applyNumberFormat="1" applyFont="1" applyBorder="1" applyAlignment="1">
      <alignment horizontal="center" vertical="center" wrapText="1"/>
    </xf>
    <xf numFmtId="3" fontId="10" fillId="0" borderId="3" xfId="1" applyNumberFormat="1" applyFont="1" applyBorder="1" applyAlignment="1">
      <alignment horizontal="center"/>
    </xf>
    <xf numFmtId="3" fontId="10" fillId="0" borderId="19" xfId="1" applyNumberFormat="1" applyFont="1" applyBorder="1" applyAlignment="1">
      <alignment horizontal="center"/>
    </xf>
    <xf numFmtId="1" fontId="10" fillId="0" borderId="20" xfId="1" applyNumberFormat="1" applyFont="1" applyBorder="1" applyAlignment="1">
      <alignment horizontal="left" wrapText="1"/>
    </xf>
    <xf numFmtId="1" fontId="10" fillId="0" borderId="21" xfId="1" applyNumberFormat="1" applyFont="1" applyBorder="1" applyAlignment="1">
      <alignment horizontal="left" wrapText="1"/>
    </xf>
    <xf numFmtId="3" fontId="10" fillId="0" borderId="22" xfId="1" applyNumberFormat="1" applyFont="1" applyBorder="1" applyAlignment="1">
      <alignment horizontal="center"/>
    </xf>
    <xf numFmtId="3" fontId="10" fillId="0" borderId="23" xfId="1" applyNumberFormat="1" applyFont="1" applyBorder="1" applyAlignment="1">
      <alignment horizontal="center"/>
    </xf>
    <xf numFmtId="1" fontId="11" fillId="0" borderId="24" xfId="1" applyNumberFormat="1" applyFont="1" applyBorder="1" applyAlignment="1">
      <alignment wrapText="1"/>
    </xf>
    <xf numFmtId="3" fontId="10" fillId="0" borderId="6" xfId="1" applyNumberFormat="1" applyFont="1" applyBorder="1" applyAlignment="1">
      <alignment horizontal="center"/>
    </xf>
    <xf numFmtId="3" fontId="10" fillId="0" borderId="24" xfId="1" applyNumberFormat="1" applyFont="1" applyBorder="1" applyAlignment="1">
      <alignment horizontal="center"/>
    </xf>
    <xf numFmtId="0" fontId="3" fillId="0" borderId="0" xfId="1" applyNumberFormat="1" applyFont="1" applyFill="1" applyBorder="1" applyAlignment="1" applyProtection="1">
      <alignment vertical="center" wrapText="1"/>
    </xf>
    <xf numFmtId="3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Alignment="1">
      <alignment horizont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0" fontId="3" fillId="0" borderId="0" xfId="2" applyNumberFormat="1" applyFont="1" applyFill="1" applyBorder="1" applyAlignment="1" applyProtection="1"/>
    <xf numFmtId="0" fontId="14" fillId="7" borderId="1" xfId="2" applyNumberFormat="1" applyFont="1" applyFill="1" applyBorder="1" applyAlignment="1" applyProtection="1">
      <alignment horizontal="center" vertical="center" wrapText="1"/>
    </xf>
    <xf numFmtId="0" fontId="14" fillId="7" borderId="26" xfId="2" applyNumberFormat="1" applyFont="1" applyFill="1" applyBorder="1" applyAlignment="1" applyProtection="1">
      <alignment horizontal="center" vertical="center" wrapText="1"/>
    </xf>
    <xf numFmtId="0" fontId="7" fillId="7" borderId="26" xfId="2" applyNumberFormat="1" applyFont="1" applyFill="1" applyBorder="1" applyAlignment="1" applyProtection="1">
      <alignment horizontal="center" vertical="center" wrapText="1"/>
    </xf>
    <xf numFmtId="0" fontId="7" fillId="8" borderId="3" xfId="2" applyNumberFormat="1" applyFont="1" applyFill="1" applyBorder="1" applyAlignment="1" applyProtection="1">
      <alignment horizontal="center" vertical="center" wrapText="1"/>
    </xf>
    <xf numFmtId="0" fontId="14" fillId="7" borderId="3" xfId="2" applyNumberFormat="1" applyFont="1" applyFill="1" applyBorder="1" applyAlignment="1" applyProtection="1">
      <alignment horizontal="center" vertical="center" wrapText="1"/>
    </xf>
    <xf numFmtId="0" fontId="7" fillId="7" borderId="3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/>
    <xf numFmtId="0" fontId="7" fillId="0" borderId="4" xfId="2" applyNumberFormat="1" applyFont="1" applyFill="1" applyBorder="1" applyAlignment="1" applyProtection="1">
      <alignment horizontal="center"/>
    </xf>
    <xf numFmtId="0" fontId="3" fillId="0" borderId="28" xfId="2" applyNumberFormat="1" applyFont="1" applyFill="1" applyBorder="1" applyAlignment="1" applyProtection="1">
      <alignment wrapText="1"/>
    </xf>
    <xf numFmtId="0" fontId="3" fillId="8" borderId="0" xfId="2" applyNumberFormat="1" applyFont="1" applyFill="1" applyBorder="1" applyAlignment="1" applyProtection="1"/>
    <xf numFmtId="0" fontId="7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 applyBorder="1" applyAlignment="1" applyProtection="1">
      <alignment wrapText="1"/>
    </xf>
    <xf numFmtId="0" fontId="15" fillId="0" borderId="28" xfId="2" applyNumberFormat="1" applyFont="1" applyFill="1" applyBorder="1" applyAlignment="1" applyProtection="1">
      <alignment wrapText="1"/>
    </xf>
    <xf numFmtId="0" fontId="7" fillId="0" borderId="28" xfId="2" applyNumberFormat="1" applyFont="1" applyFill="1" applyBorder="1" applyAlignment="1" applyProtection="1"/>
    <xf numFmtId="0" fontId="7" fillId="8" borderId="0" xfId="2" applyNumberFormat="1" applyFont="1" applyFill="1" applyBorder="1" applyAlignment="1" applyProtection="1"/>
    <xf numFmtId="0" fontId="7" fillId="0" borderId="29" xfId="2" applyNumberFormat="1" applyFont="1" applyFill="1" applyBorder="1" applyAlignment="1" applyProtection="1">
      <alignment horizontal="center"/>
    </xf>
    <xf numFmtId="0" fontId="7" fillId="0" borderId="30" xfId="2" applyNumberFormat="1" applyFont="1" applyFill="1" applyBorder="1" applyAlignment="1" applyProtection="1">
      <alignment wrapText="1"/>
    </xf>
    <xf numFmtId="0" fontId="7" fillId="0" borderId="30" xfId="2" applyNumberFormat="1" applyFont="1" applyFill="1" applyBorder="1" applyAlignment="1" applyProtection="1">
      <alignment horizontal="center"/>
    </xf>
    <xf numFmtId="0" fontId="7" fillId="8" borderId="0" xfId="2" applyNumberFormat="1" applyFont="1" applyFill="1" applyBorder="1" applyAlignment="1" applyProtection="1">
      <alignment horizontal="center"/>
    </xf>
    <xf numFmtId="0" fontId="16" fillId="0" borderId="3" xfId="2" applyNumberFormat="1" applyFont="1" applyFill="1" applyBorder="1" applyAlignment="1" applyProtection="1">
      <alignment horizontal="left"/>
    </xf>
    <xf numFmtId="0" fontId="16" fillId="0" borderId="3" xfId="2" applyNumberFormat="1" applyFont="1" applyFill="1" applyBorder="1" applyAlignment="1" applyProtection="1">
      <alignment wrapText="1"/>
    </xf>
    <xf numFmtId="3" fontId="16" fillId="10" borderId="3" xfId="2" applyNumberFormat="1" applyFont="1" applyFill="1" applyBorder="1" applyAlignment="1" applyProtection="1">
      <alignment horizontal="center"/>
    </xf>
    <xf numFmtId="0" fontId="15" fillId="3" borderId="3" xfId="2" applyNumberFormat="1" applyFont="1" applyFill="1" applyBorder="1" applyAlignment="1" applyProtection="1">
      <alignment horizontal="center"/>
    </xf>
    <xf numFmtId="0" fontId="15" fillId="3" borderId="3" xfId="2" applyNumberFormat="1" applyFont="1" applyFill="1" applyBorder="1" applyAlignment="1" applyProtection="1">
      <alignment wrapText="1"/>
    </xf>
    <xf numFmtId="3" fontId="15" fillId="3" borderId="3" xfId="2" applyNumberFormat="1" applyFont="1" applyFill="1" applyBorder="1" applyAlignment="1" applyProtection="1">
      <alignment horizontal="center"/>
    </xf>
    <xf numFmtId="3" fontId="15" fillId="8" borderId="3" xfId="2" applyNumberFormat="1" applyFont="1" applyFill="1" applyBorder="1" applyAlignment="1" applyProtection="1">
      <alignment horizontal="center"/>
    </xf>
    <xf numFmtId="0" fontId="7" fillId="11" borderId="3" xfId="2" applyNumberFormat="1" applyFont="1" applyFill="1" applyBorder="1" applyAlignment="1" applyProtection="1">
      <alignment horizontal="center"/>
    </xf>
    <xf numFmtId="0" fontId="7" fillId="11" borderId="3" xfId="2" applyNumberFormat="1" applyFont="1" applyFill="1" applyBorder="1" applyAlignment="1" applyProtection="1">
      <alignment wrapText="1"/>
    </xf>
    <xf numFmtId="3" fontId="7" fillId="11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>
      <alignment wrapText="1"/>
    </xf>
    <xf numFmtId="3" fontId="3" fillId="12" borderId="3" xfId="2" applyNumberFormat="1" applyFont="1" applyFill="1" applyBorder="1" applyAlignment="1" applyProtection="1">
      <alignment horizontal="center"/>
    </xf>
    <xf numFmtId="3" fontId="3" fillId="8" borderId="3" xfId="2" applyNumberFormat="1" applyFont="1" applyFill="1" applyBorder="1" applyAlignment="1" applyProtection="1">
      <alignment horizontal="center"/>
    </xf>
    <xf numFmtId="3" fontId="3" fillId="0" borderId="3" xfId="2" applyNumberFormat="1" applyFont="1" applyFill="1" applyBorder="1" applyAlignment="1" applyProtection="1">
      <alignment horizontal="center"/>
    </xf>
    <xf numFmtId="3" fontId="7" fillId="12" borderId="3" xfId="2" applyNumberFormat="1" applyFont="1" applyFill="1" applyBorder="1" applyAlignment="1" applyProtection="1">
      <alignment horizontal="center"/>
    </xf>
    <xf numFmtId="3" fontId="10" fillId="0" borderId="3" xfId="2" applyNumberFormat="1" applyFont="1" applyFill="1" applyBorder="1" applyAlignment="1" applyProtection="1">
      <alignment horizontal="center"/>
    </xf>
    <xf numFmtId="0" fontId="16" fillId="11" borderId="3" xfId="2" applyNumberFormat="1" applyFont="1" applyFill="1" applyBorder="1" applyAlignment="1" applyProtection="1">
      <alignment horizontal="center"/>
    </xf>
    <xf numFmtId="0" fontId="16" fillId="11" borderId="3" xfId="2" applyNumberFormat="1" applyFont="1" applyFill="1" applyBorder="1" applyAlignment="1" applyProtection="1">
      <alignment wrapText="1"/>
    </xf>
    <xf numFmtId="3" fontId="16" fillId="11" borderId="3" xfId="2" applyNumberFormat="1" applyFont="1" applyFill="1" applyBorder="1" applyAlignment="1" applyProtection="1">
      <alignment horizontal="center"/>
    </xf>
    <xf numFmtId="0" fontId="3" fillId="0" borderId="3" xfId="2" applyNumberFormat="1" applyFont="1" applyFill="1" applyBorder="1" applyAlignment="1" applyProtection="1"/>
    <xf numFmtId="3" fontId="17" fillId="0" borderId="3" xfId="2" applyNumberFormat="1" applyFont="1" applyFill="1" applyBorder="1" applyAlignment="1" applyProtection="1">
      <alignment horizontal="center"/>
    </xf>
    <xf numFmtId="0" fontId="10" fillId="0" borderId="3" xfId="2" applyNumberFormat="1" applyFont="1" applyFill="1" applyBorder="1" applyAlignment="1" applyProtection="1">
      <alignment horizontal="center"/>
    </xf>
    <xf numFmtId="0" fontId="10" fillId="0" borderId="3" xfId="2" applyNumberFormat="1" applyFont="1" applyFill="1" applyBorder="1" applyAlignment="1" applyProtection="1">
      <alignment wrapText="1"/>
    </xf>
    <xf numFmtId="0" fontId="8" fillId="0" borderId="1" xfId="1" applyNumberFormat="1" applyFont="1" applyFill="1" applyBorder="1" applyAlignment="1" applyProtection="1">
      <alignment horizontal="left" wrapText="1"/>
    </xf>
    <xf numFmtId="0" fontId="9" fillId="0" borderId="2" xfId="1" applyNumberFormat="1" applyFont="1" applyFill="1" applyBorder="1" applyAlignment="1" applyProtection="1">
      <alignment wrapText="1"/>
    </xf>
    <xf numFmtId="0" fontId="8" fillId="0" borderId="1" xfId="1" quotePrefix="1" applyNumberFormat="1" applyFont="1" applyFill="1" applyBorder="1" applyAlignment="1" applyProtection="1">
      <alignment horizontal="left" wrapText="1"/>
    </xf>
    <xf numFmtId="0" fontId="8" fillId="4" borderId="1" xfId="1" quotePrefix="1" applyNumberFormat="1" applyFont="1" applyFill="1" applyBorder="1" applyAlignment="1" applyProtection="1">
      <alignment horizontal="left" wrapText="1"/>
    </xf>
    <xf numFmtId="0" fontId="9" fillId="4" borderId="2" xfId="1" applyNumberFormat="1" applyFont="1" applyFill="1" applyBorder="1" applyAlignment="1" applyProtection="1">
      <alignment wrapText="1"/>
    </xf>
    <xf numFmtId="0" fontId="10" fillId="0" borderId="2" xfId="1" applyNumberFormat="1" applyFont="1" applyFill="1" applyBorder="1" applyAlignment="1" applyProtection="1">
      <alignment wrapText="1"/>
    </xf>
    <xf numFmtId="0" fontId="8" fillId="0" borderId="1" xfId="1" quotePrefix="1" applyFont="1" applyBorder="1" applyAlignment="1">
      <alignment horizontal="left"/>
    </xf>
    <xf numFmtId="0" fontId="10" fillId="0" borderId="2" xfId="1" applyNumberFormat="1" applyFont="1" applyFill="1" applyBorder="1" applyAlignment="1" applyProtection="1"/>
    <xf numFmtId="0" fontId="8" fillId="3" borderId="1" xfId="1" quotePrefix="1" applyNumberFormat="1" applyFont="1" applyFill="1" applyBorder="1" applyAlignment="1" applyProtection="1">
      <alignment horizontal="left" wrapText="1"/>
    </xf>
    <xf numFmtId="0" fontId="9" fillId="3" borderId="2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/>
    <xf numFmtId="0" fontId="6" fillId="0" borderId="1" xfId="1" applyNumberFormat="1" applyFont="1" applyFill="1" applyBorder="1" applyAlignment="1" applyProtection="1">
      <alignment horizontal="left" wrapText="1"/>
    </xf>
    <xf numFmtId="0" fontId="4" fillId="0" borderId="2" xfId="1" applyNumberFormat="1" applyFont="1" applyFill="1" applyBorder="1" applyAlignment="1" applyProtection="1">
      <alignment wrapText="1"/>
    </xf>
    <xf numFmtId="0" fontId="3" fillId="0" borderId="2" xfId="1" applyNumberFormat="1" applyFont="1" applyFill="1" applyBorder="1" applyAlignment="1" applyProtection="1"/>
    <xf numFmtId="0" fontId="2" fillId="0" borderId="0" xfId="1" quotePrefix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8" fillId="2" borderId="1" xfId="1" applyNumberFormat="1" applyFont="1" applyFill="1" applyBorder="1" applyAlignment="1" applyProtection="1">
      <alignment horizontal="left" wrapText="1"/>
    </xf>
    <xf numFmtId="0" fontId="9" fillId="2" borderId="2" xfId="1" applyNumberFormat="1" applyFont="1" applyFill="1" applyBorder="1" applyAlignment="1" applyProtection="1">
      <alignment wrapText="1"/>
    </xf>
    <xf numFmtId="0" fontId="10" fillId="2" borderId="2" xfId="1" applyNumberFormat="1" applyFont="1" applyFill="1" applyBorder="1" applyAlignment="1" applyProtection="1"/>
    <xf numFmtId="0" fontId="8" fillId="6" borderId="6" xfId="1" applyFont="1" applyFill="1" applyBorder="1" applyAlignment="1">
      <alignment horizontal="center" vertical="center"/>
    </xf>
    <xf numFmtId="0" fontId="9" fillId="6" borderId="7" xfId="1" applyFont="1" applyFill="1" applyBorder="1" applyAlignment="1">
      <alignment horizontal="center" vertical="center"/>
    </xf>
    <xf numFmtId="0" fontId="9" fillId="6" borderId="8" xfId="1" applyFont="1" applyFill="1" applyBorder="1" applyAlignment="1">
      <alignment horizontal="center" vertical="center"/>
    </xf>
    <xf numFmtId="3" fontId="11" fillId="6" borderId="6" xfId="1" applyNumberFormat="1" applyFont="1" applyFill="1" applyBorder="1" applyAlignment="1">
      <alignment horizontal="center"/>
    </xf>
    <xf numFmtId="3" fontId="11" fillId="6" borderId="7" xfId="1" applyNumberFormat="1" applyFont="1" applyFill="1" applyBorder="1" applyAlignment="1">
      <alignment horizontal="center"/>
    </xf>
    <xf numFmtId="3" fontId="11" fillId="6" borderId="8" xfId="1" applyNumberFormat="1" applyFont="1" applyFill="1" applyBorder="1" applyAlignment="1">
      <alignment horizontal="center"/>
    </xf>
    <xf numFmtId="0" fontId="2" fillId="0" borderId="25" xfId="2" applyNumberFormat="1" applyFont="1" applyFill="1" applyBorder="1" applyAlignment="1" applyProtection="1">
      <alignment horizontal="center" vertical="center"/>
    </xf>
    <xf numFmtId="0" fontId="14" fillId="9" borderId="27" xfId="2" applyNumberFormat="1" applyFont="1" applyFill="1" applyBorder="1" applyAlignment="1" applyProtection="1">
      <alignment horizontal="center" vertical="center" wrapText="1"/>
    </xf>
    <xf numFmtId="0" fontId="14" fillId="9" borderId="0" xfId="2" applyNumberFormat="1" applyFont="1" applyFill="1" applyBorder="1" applyAlignment="1" applyProtection="1">
      <alignment horizontal="center" vertical="center" wrapText="1"/>
    </xf>
  </cellXfs>
  <cellStyles count="3">
    <cellStyle name="Normal 2" xfId="1"/>
    <cellStyle name="Normal 3" xfId="2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3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8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6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3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1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7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2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7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5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6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0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6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1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4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5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5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3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0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9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4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9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14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2" Type="http://schemas.openxmlformats.org/officeDocument/2006/relationships/externalLinkPath" Target="file:///E:\Ljube%20-%20dokumenti\LJUBE%202018\PRORA&#268;UN%202018\FINANCIJE\OSNOVNE%20&#352;KOLE%20FINANCIJSKI%20PLAN\OP&#262;I%20DIO.xlsx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>
      <selection activeCell="H5" sqref="H5"/>
    </sheetView>
  </sheetViews>
  <sheetFormatPr defaultColWidth="11.42578125" defaultRowHeight="12.75" x14ac:dyDescent="0.2"/>
  <cols>
    <col min="1" max="2" width="4.28515625" style="1" customWidth="1"/>
    <col min="3" max="3" width="5.5703125" style="1" customWidth="1"/>
    <col min="4" max="4" width="5.28515625" style="32" customWidth="1"/>
    <col min="5" max="5" width="44.7109375" style="1" customWidth="1"/>
    <col min="6" max="6" width="15.140625" style="1" bestFit="1" customWidth="1"/>
    <col min="7" max="7" width="17.28515625" style="1" customWidth="1"/>
    <col min="8" max="8" width="16.7109375" style="1" customWidth="1"/>
    <col min="9" max="16384" width="11.42578125" style="1"/>
  </cols>
  <sheetData>
    <row r="1" spans="1:14" ht="45.75" customHeight="1" x14ac:dyDescent="0.2">
      <c r="A1" s="119" t="s">
        <v>81</v>
      </c>
      <c r="B1" s="119"/>
      <c r="C1" s="119"/>
      <c r="D1" s="119"/>
      <c r="E1" s="119"/>
      <c r="F1" s="119"/>
      <c r="G1" s="119"/>
      <c r="H1" s="119"/>
    </row>
    <row r="2" spans="1:14" s="2" customFormat="1" ht="24.75" customHeight="1" x14ac:dyDescent="0.2">
      <c r="A2" s="119" t="s">
        <v>0</v>
      </c>
      <c r="B2" s="119"/>
      <c r="C2" s="119"/>
      <c r="D2" s="119"/>
      <c r="E2" s="119"/>
      <c r="F2" s="119"/>
      <c r="G2" s="126"/>
      <c r="H2" s="126"/>
    </row>
    <row r="3" spans="1:14" ht="4.5" hidden="1" customHeight="1" x14ac:dyDescent="0.2">
      <c r="A3" s="119"/>
      <c r="B3" s="119"/>
      <c r="C3" s="119"/>
      <c r="D3" s="119"/>
      <c r="E3" s="119"/>
      <c r="F3" s="119"/>
      <c r="G3" s="119"/>
      <c r="H3" s="121"/>
    </row>
    <row r="4" spans="1:14" ht="2.25" hidden="1" customHeight="1" x14ac:dyDescent="0.25">
      <c r="A4" s="3"/>
      <c r="B4" s="4"/>
      <c r="C4" s="4"/>
      <c r="D4" s="4"/>
      <c r="E4" s="4"/>
    </row>
    <row r="5" spans="1:14" ht="48" customHeight="1" x14ac:dyDescent="0.25">
      <c r="A5" s="5"/>
      <c r="B5" s="6"/>
      <c r="C5" s="6"/>
      <c r="D5" s="7"/>
      <c r="E5" s="8"/>
      <c r="F5" s="9" t="s">
        <v>88</v>
      </c>
      <c r="G5" s="9" t="s">
        <v>15</v>
      </c>
      <c r="H5" s="9" t="s">
        <v>89</v>
      </c>
      <c r="I5" s="10"/>
    </row>
    <row r="6" spans="1:14" ht="27.75" customHeight="1" x14ac:dyDescent="0.25">
      <c r="A6" s="127" t="s">
        <v>2</v>
      </c>
      <c r="B6" s="128"/>
      <c r="C6" s="128"/>
      <c r="D6" s="128"/>
      <c r="E6" s="129"/>
      <c r="F6" s="11">
        <f>SUM(F7:F8)</f>
        <v>275990</v>
      </c>
      <c r="G6" s="11">
        <f>SUM(G7:G8)</f>
        <v>275990</v>
      </c>
      <c r="H6" s="11">
        <f>SUM(H7:H8)</f>
        <v>275990</v>
      </c>
      <c r="I6" s="12"/>
    </row>
    <row r="7" spans="1:14" ht="22.5" customHeight="1" x14ac:dyDescent="0.25">
      <c r="A7" s="109" t="s">
        <v>3</v>
      </c>
      <c r="B7" s="110"/>
      <c r="C7" s="110"/>
      <c r="D7" s="110"/>
      <c r="E7" s="116"/>
      <c r="F7" s="13">
        <v>275990</v>
      </c>
      <c r="G7" s="13">
        <v>275990</v>
      </c>
      <c r="H7" s="13">
        <v>275990</v>
      </c>
    </row>
    <row r="8" spans="1:14" ht="22.5" customHeight="1" x14ac:dyDescent="0.25">
      <c r="A8" s="115" t="s">
        <v>4</v>
      </c>
      <c r="B8" s="116"/>
      <c r="C8" s="116"/>
      <c r="D8" s="116"/>
      <c r="E8" s="116"/>
      <c r="F8" s="13"/>
      <c r="G8" s="13"/>
      <c r="H8" s="13"/>
      <c r="L8" s="14"/>
      <c r="M8" s="14"/>
      <c r="N8" s="14"/>
    </row>
    <row r="9" spans="1:14" ht="22.5" customHeight="1" x14ac:dyDescent="0.25">
      <c r="A9" s="15" t="s">
        <v>5</v>
      </c>
      <c r="B9" s="16"/>
      <c r="C9" s="16"/>
      <c r="D9" s="16"/>
      <c r="E9" s="16"/>
      <c r="F9" s="17">
        <f>SUM(F10:F11)</f>
        <v>275990</v>
      </c>
      <c r="G9" s="17">
        <f t="shared" ref="G9:H9" si="0">SUM(G10:G11)</f>
        <v>275990</v>
      </c>
      <c r="H9" s="17">
        <f t="shared" si="0"/>
        <v>275990</v>
      </c>
    </row>
    <row r="10" spans="1:14" ht="22.5" customHeight="1" x14ac:dyDescent="0.25">
      <c r="A10" s="111" t="s">
        <v>6</v>
      </c>
      <c r="B10" s="110"/>
      <c r="C10" s="110"/>
      <c r="D10" s="110"/>
      <c r="E10" s="114"/>
      <c r="F10" s="18">
        <v>275990</v>
      </c>
      <c r="G10" s="18">
        <v>275990</v>
      </c>
      <c r="H10" s="18">
        <v>275990</v>
      </c>
    </row>
    <row r="11" spans="1:14" ht="22.5" customHeight="1" x14ac:dyDescent="0.25">
      <c r="A11" s="115" t="s">
        <v>7</v>
      </c>
      <c r="B11" s="116"/>
      <c r="C11" s="116"/>
      <c r="D11" s="116"/>
      <c r="E11" s="116"/>
      <c r="F11" s="18"/>
      <c r="G11" s="18"/>
      <c r="H11" s="18"/>
    </row>
    <row r="12" spans="1:14" ht="22.5" customHeight="1" x14ac:dyDescent="0.25">
      <c r="A12" s="117" t="s">
        <v>8</v>
      </c>
      <c r="B12" s="118"/>
      <c r="C12" s="118"/>
      <c r="D12" s="118"/>
      <c r="E12" s="118"/>
      <c r="F12" s="19">
        <f>+F6-F9</f>
        <v>0</v>
      </c>
      <c r="G12" s="19">
        <f>+G6-G9</f>
        <v>0</v>
      </c>
      <c r="H12" s="19">
        <f>+H6-H9</f>
        <v>0</v>
      </c>
    </row>
    <row r="13" spans="1:14" ht="25.5" customHeight="1" x14ac:dyDescent="0.2">
      <c r="A13" s="119"/>
      <c r="B13" s="120"/>
      <c r="C13" s="120"/>
      <c r="D13" s="120"/>
      <c r="E13" s="120"/>
      <c r="F13" s="121"/>
      <c r="G13" s="121"/>
      <c r="H13" s="121"/>
    </row>
    <row r="14" spans="1:14" ht="43.5" customHeight="1" x14ac:dyDescent="0.25">
      <c r="A14" s="5"/>
      <c r="B14" s="6"/>
      <c r="C14" s="6"/>
      <c r="D14" s="7"/>
      <c r="E14" s="8"/>
      <c r="F14" s="9" t="s">
        <v>14</v>
      </c>
      <c r="G14" s="9" t="s">
        <v>1</v>
      </c>
      <c r="H14" s="9" t="s">
        <v>15</v>
      </c>
    </row>
    <row r="15" spans="1:14" ht="28.5" customHeight="1" x14ac:dyDescent="0.25">
      <c r="A15" s="122" t="s">
        <v>9</v>
      </c>
      <c r="B15" s="123"/>
      <c r="C15" s="123"/>
      <c r="D15" s="123"/>
      <c r="E15" s="124"/>
      <c r="F15" s="20"/>
      <c r="G15" s="21"/>
      <c r="H15" s="22"/>
    </row>
    <row r="16" spans="1:14" s="23" customFormat="1" ht="25.5" customHeight="1" x14ac:dyDescent="0.25">
      <c r="A16" s="125"/>
      <c r="B16" s="120"/>
      <c r="C16" s="120"/>
      <c r="D16" s="120"/>
      <c r="E16" s="120"/>
      <c r="F16" s="121"/>
      <c r="G16" s="121"/>
      <c r="H16" s="121"/>
    </row>
    <row r="17" spans="1:8" s="23" customFormat="1" ht="44.25" customHeight="1" x14ac:dyDescent="0.25">
      <c r="A17" s="5"/>
      <c r="B17" s="6"/>
      <c r="C17" s="6"/>
      <c r="D17" s="7"/>
      <c r="E17" s="8"/>
      <c r="F17" s="9" t="s">
        <v>14</v>
      </c>
      <c r="G17" s="9" t="s">
        <v>1</v>
      </c>
      <c r="H17" s="9" t="s">
        <v>15</v>
      </c>
    </row>
    <row r="18" spans="1:8" s="23" customFormat="1" ht="22.5" customHeight="1" x14ac:dyDescent="0.25">
      <c r="A18" s="109" t="s">
        <v>10</v>
      </c>
      <c r="B18" s="110"/>
      <c r="C18" s="110"/>
      <c r="D18" s="110"/>
      <c r="E18" s="110"/>
      <c r="F18" s="24"/>
      <c r="G18" s="24"/>
      <c r="H18" s="24"/>
    </row>
    <row r="19" spans="1:8" s="23" customFormat="1" ht="22.5" customHeight="1" x14ac:dyDescent="0.25">
      <c r="A19" s="109" t="s">
        <v>11</v>
      </c>
      <c r="B19" s="110"/>
      <c r="C19" s="110"/>
      <c r="D19" s="110"/>
      <c r="E19" s="110"/>
      <c r="F19" s="24"/>
      <c r="G19" s="24"/>
      <c r="H19" s="24"/>
    </row>
    <row r="20" spans="1:8" s="23" customFormat="1" ht="22.5" customHeight="1" x14ac:dyDescent="0.25">
      <c r="A20" s="111" t="s">
        <v>12</v>
      </c>
      <c r="B20" s="110"/>
      <c r="C20" s="110"/>
      <c r="D20" s="110"/>
      <c r="E20" s="110"/>
      <c r="F20" s="13">
        <f>F18-F19</f>
        <v>0</v>
      </c>
      <c r="G20" s="13">
        <f t="shared" ref="G20:H20" si="1">G18-G19</f>
        <v>0</v>
      </c>
      <c r="H20" s="13">
        <f t="shared" si="1"/>
        <v>0</v>
      </c>
    </row>
    <row r="21" spans="1:8" s="23" customFormat="1" ht="15" customHeight="1" x14ac:dyDescent="0.25">
      <c r="A21" s="25"/>
      <c r="B21" s="26"/>
      <c r="C21" s="27"/>
      <c r="D21" s="28"/>
      <c r="E21" s="26"/>
      <c r="F21" s="29"/>
      <c r="G21" s="29"/>
      <c r="H21" s="29"/>
    </row>
    <row r="22" spans="1:8" s="23" customFormat="1" ht="22.5" customHeight="1" x14ac:dyDescent="0.25">
      <c r="A22" s="112" t="s">
        <v>13</v>
      </c>
      <c r="B22" s="113"/>
      <c r="C22" s="113"/>
      <c r="D22" s="113"/>
      <c r="E22" s="113"/>
      <c r="F22" s="30">
        <f>SUM(F12,F15,F20)</f>
        <v>0</v>
      </c>
      <c r="G22" s="30">
        <f>SUM(G12,G15,G20)</f>
        <v>0</v>
      </c>
      <c r="H22" s="30">
        <f>SUM(H12,H15,H20)</f>
        <v>0</v>
      </c>
    </row>
    <row r="23" spans="1:8" s="23" customFormat="1" ht="18" customHeight="1" x14ac:dyDescent="0.25">
      <c r="A23" s="31"/>
      <c r="B23" s="4"/>
      <c r="C23" s="4"/>
      <c r="D23" s="4"/>
      <c r="E23" s="4"/>
    </row>
  </sheetData>
  <dataConsolidate>
    <dataRefs count="26">
      <dataRef ref="F15:H15" sheet="Blato" r:id="rId1"/>
      <dataRef ref="F15:H15" sheet="Cavtat" r:id="rId2"/>
      <dataRef ref="F15:H15" sheet="Don Mihovil Pavlinović" r:id="rId3"/>
      <dataRef ref="F15:H15" sheet="Gruda" r:id="rId4"/>
      <dataRef ref="F15:H15" sheet="Janjina" r:id="rId5"/>
      <dataRef ref="F15:H15" sheet="Kanavelić" r:id="rId6"/>
      <dataRef ref="F15:H15" sheet="Komin" r:id="rId7"/>
      <dataRef ref="F15:H15" sheet="Kula Norinska" r:id="rId8"/>
      <dataRef ref="F15:H15" sheet="Kuna" r:id="rId9"/>
      <dataRef ref="F15:H15" sheet="Lastovo" r:id="rId10"/>
      <dataRef ref="F15:H15" sheet="Mljet" r:id="rId11"/>
      <dataRef ref="F15:H15" sheet="OGŠ Metković" r:id="rId12"/>
      <dataRef ref="F15:H15" sheet="Opuzen" r:id="rId13"/>
      <dataRef ref="F15:H15" sheet="Orebić" r:id="rId14"/>
      <dataRef ref="F15:H15" sheet="Otrići" r:id="rId15"/>
      <dataRef ref="F15:H15" sheet="Primorje" r:id="rId16"/>
      <dataRef ref="F15:H15" sheet="Slano" r:id="rId17"/>
      <dataRef ref="F15:H15" sheet="Smokvica" r:id="rId18"/>
      <dataRef ref="F15:H15" sheet="Staševica" r:id="rId19"/>
      <dataRef ref="F15:H15" sheet="Stjepan Radić" r:id="rId20"/>
      <dataRef ref="F15:H15" sheet="Ston" r:id="rId21"/>
      <dataRef ref="F15:H15" sheet="Trpanj" r:id="rId22"/>
      <dataRef ref="F15:H15" sheet="Vela Luka" r:id="rId23"/>
      <dataRef ref="F15:H15" sheet="Vladimir Nazor" r:id="rId24"/>
      <dataRef ref="F15:H15" sheet="Žrnovo" r:id="rId25"/>
      <dataRef ref="F15:H15" sheet="Župa" r:id="rId26"/>
    </dataRefs>
  </dataConsolidate>
  <mergeCells count="16">
    <mergeCell ref="A8:E8"/>
    <mergeCell ref="A1:H1"/>
    <mergeCell ref="A2:H2"/>
    <mergeCell ref="A3:H3"/>
    <mergeCell ref="A6:E6"/>
    <mergeCell ref="A7:E7"/>
    <mergeCell ref="A18:E18"/>
    <mergeCell ref="A19:E19"/>
    <mergeCell ref="A20:E20"/>
    <mergeCell ref="A22:E22"/>
    <mergeCell ref="A10:E10"/>
    <mergeCell ref="A11:E11"/>
    <mergeCell ref="A12:E12"/>
    <mergeCell ref="A13:H13"/>
    <mergeCell ref="A15:E15"/>
    <mergeCell ref="A16:H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2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73" workbookViewId="0">
      <selection activeCell="A78" sqref="A78"/>
    </sheetView>
  </sheetViews>
  <sheetFormatPr defaultRowHeight="15" x14ac:dyDescent="0.25"/>
  <sheetData>
    <row r="1" spans="1:8" ht="18" x14ac:dyDescent="0.25">
      <c r="A1" s="119" t="s">
        <v>27</v>
      </c>
      <c r="B1" s="119"/>
      <c r="C1" s="119"/>
      <c r="D1" s="119"/>
      <c r="E1" s="119"/>
      <c r="F1" s="119"/>
      <c r="G1" s="119"/>
      <c r="H1" s="119"/>
    </row>
    <row r="2" spans="1:8" ht="15.75" thickBot="1" x14ac:dyDescent="0.3">
      <c r="A2" s="33"/>
      <c r="B2" s="34"/>
      <c r="C2" s="34"/>
      <c r="D2" s="34"/>
      <c r="E2" s="34"/>
      <c r="F2" s="34"/>
      <c r="G2" s="34"/>
      <c r="H2" s="34" t="s">
        <v>16</v>
      </c>
    </row>
    <row r="3" spans="1:8" ht="51.75" thickBot="1" x14ac:dyDescent="0.3">
      <c r="A3" s="35" t="s">
        <v>17</v>
      </c>
      <c r="B3" s="130" t="s">
        <v>28</v>
      </c>
      <c r="C3" s="131"/>
      <c r="D3" s="131"/>
      <c r="E3" s="131"/>
      <c r="F3" s="131"/>
      <c r="G3" s="131"/>
      <c r="H3" s="132"/>
    </row>
    <row r="4" spans="1:8" ht="120.75" thickBot="1" x14ac:dyDescent="0.3">
      <c r="A4" s="36" t="s">
        <v>18</v>
      </c>
      <c r="B4" s="37" t="s">
        <v>19</v>
      </c>
      <c r="C4" s="38" t="s">
        <v>20</v>
      </c>
      <c r="D4" s="38" t="s">
        <v>21</v>
      </c>
      <c r="E4" s="38" t="s">
        <v>22</v>
      </c>
      <c r="F4" s="38" t="s">
        <v>23</v>
      </c>
      <c r="G4" s="39" t="s">
        <v>24</v>
      </c>
      <c r="H4" s="40" t="s">
        <v>25</v>
      </c>
    </row>
    <row r="5" spans="1:8" x14ac:dyDescent="0.25">
      <c r="A5" s="41">
        <v>632</v>
      </c>
      <c r="B5" s="42"/>
      <c r="C5" s="43"/>
      <c r="D5" s="44"/>
      <c r="E5" s="42"/>
      <c r="F5" s="42"/>
      <c r="G5" s="42"/>
      <c r="H5" s="45"/>
    </row>
    <row r="6" spans="1:8" x14ac:dyDescent="0.25">
      <c r="A6" s="46">
        <v>634</v>
      </c>
      <c r="B6" s="47"/>
      <c r="C6" s="48"/>
      <c r="D6" s="49"/>
      <c r="E6" s="47"/>
      <c r="F6" s="47"/>
      <c r="G6" s="47"/>
      <c r="H6" s="50"/>
    </row>
    <row r="7" spans="1:8" x14ac:dyDescent="0.25">
      <c r="A7" s="46">
        <v>636</v>
      </c>
      <c r="B7" s="47"/>
      <c r="C7" s="48"/>
      <c r="D7" s="49"/>
      <c r="E7" s="47">
        <v>34965</v>
      </c>
      <c r="F7" s="47"/>
      <c r="G7" s="47"/>
      <c r="H7" s="50"/>
    </row>
    <row r="8" spans="1:8" x14ac:dyDescent="0.25">
      <c r="A8" s="46">
        <v>638</v>
      </c>
      <c r="B8" s="47"/>
      <c r="C8" s="48"/>
      <c r="D8" s="49"/>
      <c r="E8" s="47"/>
      <c r="F8" s="47"/>
      <c r="G8" s="47"/>
      <c r="H8" s="50"/>
    </row>
    <row r="9" spans="1:8" x14ac:dyDescent="0.25">
      <c r="A9" s="46">
        <v>639</v>
      </c>
      <c r="B9" s="47"/>
      <c r="C9" s="48"/>
      <c r="D9" s="49"/>
      <c r="E9" s="47">
        <v>34965</v>
      </c>
      <c r="F9" s="47"/>
      <c r="G9" s="47"/>
      <c r="H9" s="50"/>
    </row>
    <row r="10" spans="1:8" x14ac:dyDescent="0.25">
      <c r="A10" s="46">
        <v>641</v>
      </c>
      <c r="B10" s="51"/>
      <c r="C10" s="51"/>
      <c r="D10" s="51"/>
      <c r="E10" s="51"/>
      <c r="F10" s="51"/>
      <c r="G10" s="51"/>
      <c r="H10" s="52"/>
    </row>
    <row r="11" spans="1:8" x14ac:dyDescent="0.25">
      <c r="A11" s="46">
        <v>642</v>
      </c>
      <c r="B11" s="51"/>
      <c r="C11" s="51"/>
      <c r="D11" s="51"/>
      <c r="E11" s="51"/>
      <c r="F11" s="51"/>
      <c r="G11" s="51"/>
      <c r="H11" s="52"/>
    </row>
    <row r="12" spans="1:8" x14ac:dyDescent="0.25">
      <c r="A12" s="46">
        <v>652</v>
      </c>
      <c r="B12" s="51"/>
      <c r="C12" s="51"/>
      <c r="D12" s="51"/>
      <c r="E12" s="51"/>
      <c r="F12" s="51"/>
      <c r="G12" s="51"/>
      <c r="H12" s="52"/>
    </row>
    <row r="13" spans="1:8" x14ac:dyDescent="0.25">
      <c r="A13" s="53">
        <v>661</v>
      </c>
      <c r="B13" s="51"/>
      <c r="C13" s="51"/>
      <c r="D13" s="51"/>
      <c r="E13" s="51"/>
      <c r="F13" s="51"/>
      <c r="G13" s="51"/>
      <c r="H13" s="52"/>
    </row>
    <row r="14" spans="1:8" x14ac:dyDescent="0.25">
      <c r="A14" s="53">
        <v>663</v>
      </c>
      <c r="B14" s="51"/>
      <c r="C14" s="51"/>
      <c r="D14" s="51"/>
      <c r="E14" s="51"/>
      <c r="F14" s="51"/>
      <c r="G14" s="51"/>
      <c r="H14" s="52"/>
    </row>
    <row r="15" spans="1:8" x14ac:dyDescent="0.25">
      <c r="A15" s="53">
        <v>671</v>
      </c>
      <c r="B15" s="51">
        <v>206060</v>
      </c>
      <c r="C15" s="51"/>
      <c r="D15" s="51"/>
      <c r="E15" s="51"/>
      <c r="F15" s="51"/>
      <c r="G15" s="51"/>
      <c r="H15" s="52"/>
    </row>
    <row r="16" spans="1:8" x14ac:dyDescent="0.25">
      <c r="A16" s="53">
        <v>681</v>
      </c>
      <c r="B16" s="51"/>
      <c r="C16" s="51"/>
      <c r="D16" s="51"/>
      <c r="E16" s="51"/>
      <c r="F16" s="51"/>
      <c r="G16" s="51"/>
      <c r="H16" s="52"/>
    </row>
    <row r="17" spans="1:8" x14ac:dyDescent="0.25">
      <c r="A17" s="53">
        <v>683</v>
      </c>
      <c r="B17" s="51"/>
      <c r="C17" s="51"/>
      <c r="D17" s="51"/>
      <c r="E17" s="51"/>
      <c r="F17" s="51"/>
      <c r="G17" s="51"/>
      <c r="H17" s="52"/>
    </row>
    <row r="18" spans="1:8" x14ac:dyDescent="0.25">
      <c r="A18" s="53">
        <v>721</v>
      </c>
      <c r="B18" s="51"/>
      <c r="C18" s="51"/>
      <c r="D18" s="51"/>
      <c r="E18" s="51"/>
      <c r="F18" s="51"/>
      <c r="G18" s="51"/>
      <c r="H18" s="52"/>
    </row>
    <row r="19" spans="1:8" x14ac:dyDescent="0.25">
      <c r="A19" s="54">
        <v>722</v>
      </c>
      <c r="B19" s="55"/>
      <c r="C19" s="55"/>
      <c r="D19" s="55"/>
      <c r="E19" s="55"/>
      <c r="F19" s="55"/>
      <c r="G19" s="55"/>
      <c r="H19" s="56"/>
    </row>
    <row r="20" spans="1:8" x14ac:dyDescent="0.25">
      <c r="A20" s="54">
        <v>723</v>
      </c>
      <c r="B20" s="55"/>
      <c r="C20" s="55"/>
      <c r="D20" s="55"/>
      <c r="E20" s="55"/>
      <c r="F20" s="55"/>
      <c r="G20" s="55"/>
      <c r="H20" s="56"/>
    </row>
    <row r="21" spans="1:8" x14ac:dyDescent="0.25">
      <c r="A21" s="54">
        <v>724</v>
      </c>
      <c r="B21" s="55"/>
      <c r="C21" s="55"/>
      <c r="D21" s="55"/>
      <c r="E21" s="55"/>
      <c r="F21" s="55"/>
      <c r="G21" s="55"/>
      <c r="H21" s="56"/>
    </row>
    <row r="22" spans="1:8" x14ac:dyDescent="0.25">
      <c r="A22" s="54">
        <v>9221</v>
      </c>
      <c r="B22" s="55"/>
      <c r="C22" s="55"/>
      <c r="D22" s="55"/>
      <c r="E22" s="55"/>
      <c r="F22" s="55"/>
      <c r="G22" s="55"/>
      <c r="H22" s="56"/>
    </row>
    <row r="23" spans="1:8" ht="15.75" thickBot="1" x14ac:dyDescent="0.3">
      <c r="A23" s="54">
        <v>9222</v>
      </c>
      <c r="B23" s="55"/>
      <c r="C23" s="55"/>
      <c r="D23" s="55"/>
      <c r="E23" s="55"/>
      <c r="F23" s="55"/>
      <c r="G23" s="55"/>
      <c r="H23" s="56"/>
    </row>
    <row r="24" spans="1:8" ht="52.5" thickBot="1" x14ac:dyDescent="0.3">
      <c r="A24" s="57" t="s">
        <v>26</v>
      </c>
      <c r="B24" s="58">
        <v>206060</v>
      </c>
      <c r="C24" s="58">
        <v>0</v>
      </c>
      <c r="D24" s="58">
        <v>0</v>
      </c>
      <c r="E24" s="58">
        <v>69930</v>
      </c>
      <c r="F24" s="58">
        <v>0</v>
      </c>
      <c r="G24" s="58">
        <v>0</v>
      </c>
      <c r="H24" s="59">
        <v>0</v>
      </c>
    </row>
    <row r="25" spans="1:8" ht="52.5" thickBot="1" x14ac:dyDescent="0.3">
      <c r="A25" s="57" t="s">
        <v>29</v>
      </c>
      <c r="B25" s="133">
        <v>275990</v>
      </c>
      <c r="C25" s="134"/>
      <c r="D25" s="134"/>
      <c r="E25" s="134"/>
      <c r="F25" s="134"/>
      <c r="G25" s="134"/>
      <c r="H25" s="135"/>
    </row>
    <row r="26" spans="1:8" x14ac:dyDescent="0.25">
      <c r="A26" s="60"/>
      <c r="B26" s="61"/>
      <c r="C26" s="62"/>
      <c r="D26" s="62"/>
      <c r="E26" s="62"/>
      <c r="F26" s="63"/>
      <c r="G26" s="63"/>
      <c r="H26" s="34"/>
    </row>
    <row r="28" spans="1:8" ht="18" x14ac:dyDescent="0.25">
      <c r="A28" s="119" t="s">
        <v>30</v>
      </c>
      <c r="B28" s="119"/>
      <c r="C28" s="119"/>
      <c r="D28" s="119"/>
      <c r="E28" s="119"/>
      <c r="F28" s="119"/>
      <c r="G28" s="119"/>
      <c r="H28" s="119"/>
    </row>
    <row r="29" spans="1:8" ht="15.75" thickBot="1" x14ac:dyDescent="0.3">
      <c r="A29" s="33"/>
      <c r="B29" s="34"/>
      <c r="C29" s="34"/>
      <c r="D29" s="34"/>
      <c r="E29" s="34"/>
      <c r="F29" s="34"/>
      <c r="G29" s="34"/>
      <c r="H29" s="34" t="s">
        <v>16</v>
      </c>
    </row>
    <row r="30" spans="1:8" ht="51.75" thickBot="1" x14ac:dyDescent="0.3">
      <c r="A30" s="35" t="s">
        <v>17</v>
      </c>
      <c r="B30" s="130" t="s">
        <v>31</v>
      </c>
      <c r="C30" s="131"/>
      <c r="D30" s="131"/>
      <c r="E30" s="131"/>
      <c r="F30" s="131"/>
      <c r="G30" s="131"/>
      <c r="H30" s="132"/>
    </row>
    <row r="31" spans="1:8" ht="120.75" thickBot="1" x14ac:dyDescent="0.3">
      <c r="A31" s="36" t="s">
        <v>18</v>
      </c>
      <c r="B31" s="37" t="s">
        <v>19</v>
      </c>
      <c r="C31" s="38" t="s">
        <v>20</v>
      </c>
      <c r="D31" s="38" t="s">
        <v>21</v>
      </c>
      <c r="E31" s="38" t="s">
        <v>22</v>
      </c>
      <c r="F31" s="38" t="s">
        <v>23</v>
      </c>
      <c r="G31" s="39" t="s">
        <v>24</v>
      </c>
      <c r="H31" s="40" t="s">
        <v>25</v>
      </c>
    </row>
    <row r="32" spans="1:8" x14ac:dyDescent="0.25">
      <c r="A32" s="41">
        <v>632</v>
      </c>
      <c r="B32" s="42"/>
      <c r="C32" s="43"/>
      <c r="D32" s="44"/>
      <c r="E32" s="42"/>
      <c r="F32" s="42"/>
      <c r="G32" s="42"/>
      <c r="H32" s="45"/>
    </row>
    <row r="33" spans="1:8" x14ac:dyDescent="0.25">
      <c r="A33" s="46">
        <v>634</v>
      </c>
      <c r="B33" s="47"/>
      <c r="C33" s="48"/>
      <c r="D33" s="49"/>
      <c r="E33" s="47"/>
      <c r="F33" s="47"/>
      <c r="G33" s="47"/>
      <c r="H33" s="50"/>
    </row>
    <row r="34" spans="1:8" x14ac:dyDescent="0.25">
      <c r="A34" s="46">
        <v>636</v>
      </c>
      <c r="B34" s="47"/>
      <c r="C34" s="48"/>
      <c r="D34" s="49"/>
      <c r="E34" s="47">
        <v>34965</v>
      </c>
      <c r="F34" s="47"/>
      <c r="G34" s="47"/>
      <c r="H34" s="50"/>
    </row>
    <row r="35" spans="1:8" x14ac:dyDescent="0.25">
      <c r="A35" s="46">
        <v>638</v>
      </c>
      <c r="B35" s="47"/>
      <c r="C35" s="48"/>
      <c r="D35" s="49"/>
      <c r="E35" s="47"/>
      <c r="F35" s="47"/>
      <c r="G35" s="47"/>
      <c r="H35" s="50"/>
    </row>
    <row r="36" spans="1:8" x14ac:dyDescent="0.25">
      <c r="A36" s="46">
        <v>639</v>
      </c>
      <c r="B36" s="47"/>
      <c r="C36" s="48"/>
      <c r="D36" s="49"/>
      <c r="E36" s="47">
        <v>34965</v>
      </c>
      <c r="F36" s="47"/>
      <c r="G36" s="47"/>
      <c r="H36" s="50"/>
    </row>
    <row r="37" spans="1:8" x14ac:dyDescent="0.25">
      <c r="A37" s="46">
        <v>641</v>
      </c>
      <c r="B37" s="51"/>
      <c r="C37" s="51"/>
      <c r="D37" s="51"/>
      <c r="E37" s="51"/>
      <c r="F37" s="51"/>
      <c r="G37" s="51"/>
      <c r="H37" s="52"/>
    </row>
    <row r="38" spans="1:8" x14ac:dyDescent="0.25">
      <c r="A38" s="46">
        <v>642</v>
      </c>
      <c r="B38" s="51"/>
      <c r="C38" s="51"/>
      <c r="D38" s="51"/>
      <c r="E38" s="51"/>
      <c r="F38" s="51"/>
      <c r="G38" s="51"/>
      <c r="H38" s="52"/>
    </row>
    <row r="39" spans="1:8" x14ac:dyDescent="0.25">
      <c r="A39" s="46">
        <v>652</v>
      </c>
      <c r="B39" s="51"/>
      <c r="C39" s="51"/>
      <c r="D39" s="51"/>
      <c r="E39" s="51"/>
      <c r="F39" s="51"/>
      <c r="G39" s="51"/>
      <c r="H39" s="52"/>
    </row>
    <row r="40" spans="1:8" x14ac:dyDescent="0.25">
      <c r="A40" s="53">
        <v>661</v>
      </c>
      <c r="B40" s="51"/>
      <c r="C40" s="51"/>
      <c r="D40" s="51"/>
      <c r="E40" s="51"/>
      <c r="F40" s="51"/>
      <c r="G40" s="51"/>
      <c r="H40" s="52"/>
    </row>
    <row r="41" spans="1:8" x14ac:dyDescent="0.25">
      <c r="A41" s="53">
        <v>663</v>
      </c>
      <c r="B41" s="51"/>
      <c r="C41" s="51"/>
      <c r="D41" s="51"/>
      <c r="E41" s="51"/>
      <c r="F41" s="51"/>
      <c r="G41" s="51"/>
      <c r="H41" s="52"/>
    </row>
    <row r="42" spans="1:8" x14ac:dyDescent="0.25">
      <c r="A42" s="53">
        <v>671</v>
      </c>
      <c r="B42" s="51">
        <v>206060</v>
      </c>
      <c r="C42" s="51"/>
      <c r="D42" s="51"/>
      <c r="E42" s="51"/>
      <c r="F42" s="51"/>
      <c r="G42" s="51"/>
      <c r="H42" s="52"/>
    </row>
    <row r="43" spans="1:8" x14ac:dyDescent="0.25">
      <c r="A43" s="53">
        <v>681</v>
      </c>
      <c r="B43" s="51"/>
      <c r="C43" s="51"/>
      <c r="D43" s="51"/>
      <c r="E43" s="51"/>
      <c r="F43" s="51"/>
      <c r="G43" s="51"/>
      <c r="H43" s="52"/>
    </row>
    <row r="44" spans="1:8" x14ac:dyDescent="0.25">
      <c r="A44" s="53">
        <v>683</v>
      </c>
      <c r="B44" s="51"/>
      <c r="C44" s="51"/>
      <c r="D44" s="51"/>
      <c r="E44" s="51"/>
      <c r="F44" s="51"/>
      <c r="G44" s="51"/>
      <c r="H44" s="52"/>
    </row>
    <row r="45" spans="1:8" x14ac:dyDescent="0.25">
      <c r="A45" s="53">
        <v>721</v>
      </c>
      <c r="B45" s="51"/>
      <c r="C45" s="51"/>
      <c r="D45" s="51"/>
      <c r="E45" s="51"/>
      <c r="F45" s="51"/>
      <c r="G45" s="51"/>
      <c r="H45" s="52"/>
    </row>
    <row r="46" spans="1:8" x14ac:dyDescent="0.25">
      <c r="A46" s="54">
        <v>722</v>
      </c>
      <c r="B46" s="55"/>
      <c r="C46" s="55"/>
      <c r="D46" s="55"/>
      <c r="E46" s="55"/>
      <c r="F46" s="55"/>
      <c r="G46" s="55"/>
      <c r="H46" s="56"/>
    </row>
    <row r="47" spans="1:8" x14ac:dyDescent="0.25">
      <c r="A47" s="54">
        <v>723</v>
      </c>
      <c r="B47" s="55"/>
      <c r="C47" s="55"/>
      <c r="D47" s="55"/>
      <c r="E47" s="55"/>
      <c r="F47" s="55"/>
      <c r="G47" s="55"/>
      <c r="H47" s="56"/>
    </row>
    <row r="48" spans="1:8" x14ac:dyDescent="0.25">
      <c r="A48" s="54">
        <v>724</v>
      </c>
      <c r="B48" s="55"/>
      <c r="C48" s="55"/>
      <c r="D48" s="55"/>
      <c r="E48" s="55"/>
      <c r="F48" s="55"/>
      <c r="G48" s="55"/>
      <c r="H48" s="56"/>
    </row>
    <row r="49" spans="1:8" x14ac:dyDescent="0.25">
      <c r="A49" s="54">
        <v>9221</v>
      </c>
      <c r="B49" s="55"/>
      <c r="C49" s="55"/>
      <c r="D49" s="55"/>
      <c r="E49" s="55"/>
      <c r="F49" s="55"/>
      <c r="G49" s="55"/>
      <c r="H49" s="56"/>
    </row>
    <row r="50" spans="1:8" ht="15.75" thickBot="1" x14ac:dyDescent="0.3">
      <c r="A50" s="54">
        <v>9222</v>
      </c>
      <c r="B50" s="55"/>
      <c r="C50" s="55"/>
      <c r="D50" s="55"/>
      <c r="E50" s="55"/>
      <c r="F50" s="55"/>
      <c r="G50" s="55"/>
      <c r="H50" s="56"/>
    </row>
    <row r="51" spans="1:8" ht="52.5" thickBot="1" x14ac:dyDescent="0.3">
      <c r="A51" s="57" t="s">
        <v>26</v>
      </c>
      <c r="B51" s="58">
        <v>206060</v>
      </c>
      <c r="C51" s="58">
        <v>0</v>
      </c>
      <c r="D51" s="58">
        <v>0</v>
      </c>
      <c r="E51" s="58">
        <v>69930</v>
      </c>
      <c r="F51" s="58">
        <v>0</v>
      </c>
      <c r="G51" s="58">
        <v>0</v>
      </c>
      <c r="H51" s="59">
        <v>0</v>
      </c>
    </row>
    <row r="52" spans="1:8" ht="52.5" thickBot="1" x14ac:dyDescent="0.3">
      <c r="A52" s="57" t="s">
        <v>32</v>
      </c>
      <c r="B52" s="133">
        <v>275990</v>
      </c>
      <c r="C52" s="134"/>
      <c r="D52" s="134"/>
      <c r="E52" s="134"/>
      <c r="F52" s="134"/>
      <c r="G52" s="134"/>
      <c r="H52" s="135"/>
    </row>
    <row r="54" spans="1:8" ht="18" x14ac:dyDescent="0.25">
      <c r="A54" s="119" t="s">
        <v>86</v>
      </c>
      <c r="B54" s="119"/>
      <c r="C54" s="119"/>
      <c r="D54" s="119"/>
      <c r="E54" s="119"/>
      <c r="F54" s="119"/>
      <c r="G54" s="119"/>
      <c r="H54" s="119"/>
    </row>
    <row r="55" spans="1:8" ht="15.75" thickBot="1" x14ac:dyDescent="0.3">
      <c r="A55" s="33"/>
      <c r="B55" s="34"/>
      <c r="C55" s="34"/>
      <c r="D55" s="34"/>
      <c r="E55" s="34"/>
      <c r="F55" s="34"/>
      <c r="G55" s="34"/>
      <c r="H55" s="34" t="s">
        <v>16</v>
      </c>
    </row>
    <row r="56" spans="1:8" ht="51.75" thickBot="1" x14ac:dyDescent="0.3">
      <c r="A56" s="35" t="s">
        <v>17</v>
      </c>
      <c r="B56" s="130" t="s">
        <v>85</v>
      </c>
      <c r="C56" s="131"/>
      <c r="D56" s="131"/>
      <c r="E56" s="131"/>
      <c r="F56" s="131"/>
      <c r="G56" s="131"/>
      <c r="H56" s="132"/>
    </row>
    <row r="57" spans="1:8" ht="120.75" thickBot="1" x14ac:dyDescent="0.3">
      <c r="A57" s="36" t="s">
        <v>18</v>
      </c>
      <c r="B57" s="37" t="s">
        <v>19</v>
      </c>
      <c r="C57" s="38" t="s">
        <v>20</v>
      </c>
      <c r="D57" s="38" t="s">
        <v>21</v>
      </c>
      <c r="E57" s="38" t="s">
        <v>22</v>
      </c>
      <c r="F57" s="38" t="s">
        <v>23</v>
      </c>
      <c r="G57" s="39" t="s">
        <v>24</v>
      </c>
      <c r="H57" s="40" t="s">
        <v>25</v>
      </c>
    </row>
    <row r="58" spans="1:8" x14ac:dyDescent="0.25">
      <c r="A58" s="41">
        <v>632</v>
      </c>
      <c r="B58" s="42"/>
      <c r="C58" s="43"/>
      <c r="D58" s="44"/>
      <c r="E58" s="42"/>
      <c r="F58" s="42"/>
      <c r="G58" s="42"/>
      <c r="H58" s="45"/>
    </row>
    <row r="59" spans="1:8" x14ac:dyDescent="0.25">
      <c r="A59" s="46">
        <v>634</v>
      </c>
      <c r="B59" s="47"/>
      <c r="C59" s="48"/>
      <c r="D59" s="49"/>
      <c r="E59" s="47"/>
      <c r="F59" s="47"/>
      <c r="G59" s="47"/>
      <c r="H59" s="50"/>
    </row>
    <row r="60" spans="1:8" x14ac:dyDescent="0.25">
      <c r="A60" s="46">
        <v>636</v>
      </c>
      <c r="B60" s="47"/>
      <c r="C60" s="48"/>
      <c r="D60" s="49"/>
      <c r="E60" s="47">
        <v>34965</v>
      </c>
      <c r="F60" s="47"/>
      <c r="G60" s="47"/>
      <c r="H60" s="50"/>
    </row>
    <row r="61" spans="1:8" x14ac:dyDescent="0.25">
      <c r="A61" s="46">
        <v>638</v>
      </c>
      <c r="B61" s="47"/>
      <c r="C61" s="48"/>
      <c r="D61" s="49"/>
      <c r="E61" s="47"/>
      <c r="F61" s="47"/>
      <c r="G61" s="47"/>
      <c r="H61" s="50"/>
    </row>
    <row r="62" spans="1:8" x14ac:dyDescent="0.25">
      <c r="A62" s="46">
        <v>639</v>
      </c>
      <c r="B62" s="47"/>
      <c r="C62" s="48"/>
      <c r="D62" s="49"/>
      <c r="E62" s="47">
        <v>34965</v>
      </c>
      <c r="F62" s="47"/>
      <c r="G62" s="47"/>
      <c r="H62" s="50"/>
    </row>
    <row r="63" spans="1:8" x14ac:dyDescent="0.25">
      <c r="A63" s="46">
        <v>641</v>
      </c>
      <c r="B63" s="51"/>
      <c r="C63" s="51"/>
      <c r="D63" s="51"/>
      <c r="E63" s="51"/>
      <c r="F63" s="51"/>
      <c r="G63" s="51"/>
      <c r="H63" s="52"/>
    </row>
    <row r="64" spans="1:8" x14ac:dyDescent="0.25">
      <c r="A64" s="46">
        <v>642</v>
      </c>
      <c r="B64" s="51"/>
      <c r="C64" s="51"/>
      <c r="D64" s="51"/>
      <c r="E64" s="51"/>
      <c r="F64" s="51"/>
      <c r="G64" s="51"/>
      <c r="H64" s="52"/>
    </row>
    <row r="65" spans="1:8" x14ac:dyDescent="0.25">
      <c r="A65" s="46">
        <v>652</v>
      </c>
      <c r="B65" s="51"/>
      <c r="C65" s="51"/>
      <c r="D65" s="51"/>
      <c r="E65" s="51"/>
      <c r="F65" s="51"/>
      <c r="G65" s="51"/>
      <c r="H65" s="52"/>
    </row>
    <row r="66" spans="1:8" x14ac:dyDescent="0.25">
      <c r="A66" s="53">
        <v>661</v>
      </c>
      <c r="B66" s="51"/>
      <c r="C66" s="51"/>
      <c r="D66" s="51"/>
      <c r="E66" s="51"/>
      <c r="F66" s="51"/>
      <c r="G66" s="51"/>
      <c r="H66" s="52"/>
    </row>
    <row r="67" spans="1:8" x14ac:dyDescent="0.25">
      <c r="A67" s="53">
        <v>663</v>
      </c>
      <c r="B67" s="51"/>
      <c r="C67" s="51"/>
      <c r="D67" s="51"/>
      <c r="E67" s="51"/>
      <c r="F67" s="51"/>
      <c r="G67" s="51"/>
      <c r="H67" s="52"/>
    </row>
    <row r="68" spans="1:8" x14ac:dyDescent="0.25">
      <c r="A68" s="53">
        <v>671</v>
      </c>
      <c r="B68" s="51">
        <v>206060</v>
      </c>
      <c r="C68" s="51"/>
      <c r="D68" s="51"/>
      <c r="E68" s="51"/>
      <c r="F68" s="51"/>
      <c r="G68" s="51"/>
      <c r="H68" s="52"/>
    </row>
    <row r="69" spans="1:8" x14ac:dyDescent="0.25">
      <c r="A69" s="53">
        <v>681</v>
      </c>
      <c r="B69" s="51"/>
      <c r="C69" s="51"/>
      <c r="D69" s="51"/>
      <c r="E69" s="51"/>
      <c r="F69" s="51"/>
      <c r="G69" s="51"/>
      <c r="H69" s="52"/>
    </row>
    <row r="70" spans="1:8" x14ac:dyDescent="0.25">
      <c r="A70" s="53">
        <v>683</v>
      </c>
      <c r="B70" s="51"/>
      <c r="C70" s="51"/>
      <c r="D70" s="51"/>
      <c r="E70" s="51"/>
      <c r="F70" s="51"/>
      <c r="G70" s="51"/>
      <c r="H70" s="52"/>
    </row>
    <row r="71" spans="1:8" x14ac:dyDescent="0.25">
      <c r="A71" s="53">
        <v>721</v>
      </c>
      <c r="B71" s="51"/>
      <c r="C71" s="51"/>
      <c r="D71" s="51"/>
      <c r="E71" s="51"/>
      <c r="F71" s="51"/>
      <c r="G71" s="51"/>
      <c r="H71" s="52"/>
    </row>
    <row r="72" spans="1:8" x14ac:dyDescent="0.25">
      <c r="A72" s="54">
        <v>722</v>
      </c>
      <c r="B72" s="55"/>
      <c r="C72" s="55"/>
      <c r="D72" s="55"/>
      <c r="E72" s="55"/>
      <c r="F72" s="55"/>
      <c r="G72" s="55"/>
      <c r="H72" s="56"/>
    </row>
    <row r="73" spans="1:8" x14ac:dyDescent="0.25">
      <c r="A73" s="54">
        <v>723</v>
      </c>
      <c r="B73" s="55"/>
      <c r="C73" s="55"/>
      <c r="D73" s="55"/>
      <c r="E73" s="55"/>
      <c r="F73" s="55"/>
      <c r="G73" s="55"/>
      <c r="H73" s="56"/>
    </row>
    <row r="74" spans="1:8" x14ac:dyDescent="0.25">
      <c r="A74" s="54">
        <v>724</v>
      </c>
      <c r="B74" s="55"/>
      <c r="C74" s="55"/>
      <c r="D74" s="55"/>
      <c r="E74" s="55"/>
      <c r="F74" s="55"/>
      <c r="G74" s="55"/>
      <c r="H74" s="56"/>
    </row>
    <row r="75" spans="1:8" x14ac:dyDescent="0.25">
      <c r="A75" s="54">
        <v>9221</v>
      </c>
      <c r="B75" s="55"/>
      <c r="C75" s="55"/>
      <c r="D75" s="55"/>
      <c r="E75" s="55"/>
      <c r="F75" s="55"/>
      <c r="G75" s="55"/>
      <c r="H75" s="56"/>
    </row>
    <row r="76" spans="1:8" ht="15.75" thickBot="1" x14ac:dyDescent="0.3">
      <c r="A76" s="54">
        <v>9222</v>
      </c>
      <c r="B76" s="55"/>
      <c r="C76" s="55"/>
      <c r="D76" s="55"/>
      <c r="E76" s="55"/>
      <c r="F76" s="55"/>
      <c r="G76" s="55"/>
      <c r="H76" s="56"/>
    </row>
    <row r="77" spans="1:8" ht="52.5" thickBot="1" x14ac:dyDescent="0.3">
      <c r="A77" s="57" t="s">
        <v>26</v>
      </c>
      <c r="B77" s="58">
        <v>206060</v>
      </c>
      <c r="C77" s="58">
        <v>0</v>
      </c>
      <c r="D77" s="58">
        <v>0</v>
      </c>
      <c r="E77" s="58">
        <v>69930</v>
      </c>
      <c r="F77" s="58">
        <v>0</v>
      </c>
      <c r="G77" s="58">
        <v>0</v>
      </c>
      <c r="H77" s="59">
        <v>0</v>
      </c>
    </row>
    <row r="78" spans="1:8" ht="52.5" thickBot="1" x14ac:dyDescent="0.3">
      <c r="A78" s="57" t="s">
        <v>87</v>
      </c>
      <c r="B78" s="133">
        <v>275990</v>
      </c>
      <c r="C78" s="134"/>
      <c r="D78" s="134"/>
      <c r="E78" s="134"/>
      <c r="F78" s="134"/>
      <c r="G78" s="134"/>
      <c r="H78" s="135"/>
    </row>
  </sheetData>
  <mergeCells count="9">
    <mergeCell ref="A54:H54"/>
    <mergeCell ref="B56:H56"/>
    <mergeCell ref="B78:H78"/>
    <mergeCell ref="A1:H1"/>
    <mergeCell ref="B3:H3"/>
    <mergeCell ref="B25:H25"/>
    <mergeCell ref="A28:H28"/>
    <mergeCell ref="B30:H30"/>
    <mergeCell ref="B52:H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31" workbookViewId="0">
      <selection activeCell="S2" sqref="S2"/>
    </sheetView>
  </sheetViews>
  <sheetFormatPr defaultRowHeight="15" x14ac:dyDescent="0.25"/>
  <sheetData>
    <row r="1" spans="1:21" ht="18" x14ac:dyDescent="0.25">
      <c r="A1" s="136" t="s">
        <v>82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64"/>
      <c r="R1" s="65"/>
      <c r="S1" s="65"/>
      <c r="T1" s="65"/>
      <c r="U1" s="65"/>
    </row>
    <row r="2" spans="1:21" ht="101.25" x14ac:dyDescent="0.25">
      <c r="A2" s="66" t="s">
        <v>33</v>
      </c>
      <c r="B2" s="67" t="s">
        <v>34</v>
      </c>
      <c r="C2" s="68" t="s">
        <v>83</v>
      </c>
      <c r="D2" s="69"/>
      <c r="E2" s="70" t="s">
        <v>35</v>
      </c>
      <c r="F2" s="70" t="s">
        <v>20</v>
      </c>
      <c r="G2" s="70" t="s">
        <v>36</v>
      </c>
      <c r="H2" s="70" t="s">
        <v>37</v>
      </c>
      <c r="I2" s="70" t="s">
        <v>38</v>
      </c>
      <c r="J2" s="70" t="s">
        <v>39</v>
      </c>
      <c r="K2" s="70" t="s">
        <v>40</v>
      </c>
      <c r="L2" s="70" t="s">
        <v>41</v>
      </c>
      <c r="M2" s="70" t="s">
        <v>42</v>
      </c>
      <c r="N2" s="70" t="s">
        <v>43</v>
      </c>
      <c r="O2" s="70" t="s">
        <v>44</v>
      </c>
      <c r="P2" s="70" t="s">
        <v>45</v>
      </c>
      <c r="Q2" s="137"/>
      <c r="R2" s="71" t="s">
        <v>46</v>
      </c>
      <c r="S2" s="71" t="s">
        <v>84</v>
      </c>
      <c r="T2" s="70" t="s">
        <v>33</v>
      </c>
      <c r="U2" s="70" t="s">
        <v>34</v>
      </c>
    </row>
    <row r="3" spans="1:21" x14ac:dyDescent="0.25">
      <c r="A3" s="73"/>
      <c r="B3" s="74"/>
      <c r="C3" s="65"/>
      <c r="D3" s="7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72"/>
      <c r="Q3" s="138"/>
      <c r="R3" s="65"/>
      <c r="S3" s="65"/>
      <c r="T3" s="76"/>
      <c r="U3" s="77"/>
    </row>
    <row r="4" spans="1:21" ht="51.75" x14ac:dyDescent="0.25">
      <c r="A4" s="73"/>
      <c r="B4" s="78" t="s">
        <v>47</v>
      </c>
      <c r="C4" s="79"/>
      <c r="D4" s="80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138"/>
      <c r="R4" s="72"/>
      <c r="S4" s="72"/>
      <c r="T4" s="76"/>
      <c r="U4" s="78"/>
    </row>
    <row r="5" spans="1:21" x14ac:dyDescent="0.25">
      <c r="A5" s="81"/>
      <c r="B5" s="82" t="s">
        <v>48</v>
      </c>
      <c r="C5" s="83"/>
      <c r="D5" s="84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138"/>
      <c r="R5" s="76"/>
      <c r="S5" s="76"/>
      <c r="T5" s="76"/>
      <c r="U5" s="82"/>
    </row>
    <row r="6" spans="1:21" ht="24.75" x14ac:dyDescent="0.25">
      <c r="A6" s="85" t="s">
        <v>49</v>
      </c>
      <c r="B6" s="86" t="s">
        <v>50</v>
      </c>
      <c r="C6" s="87">
        <v>275990</v>
      </c>
      <c r="D6" s="87"/>
      <c r="E6" s="87">
        <v>206060</v>
      </c>
      <c r="F6" s="87">
        <v>0</v>
      </c>
      <c r="G6" s="87">
        <v>0</v>
      </c>
      <c r="H6" s="87">
        <v>0</v>
      </c>
      <c r="I6" s="87">
        <v>0</v>
      </c>
      <c r="J6" s="87">
        <v>34965</v>
      </c>
      <c r="K6" s="87">
        <v>0</v>
      </c>
      <c r="L6" s="87">
        <v>34965</v>
      </c>
      <c r="M6" s="87">
        <v>0</v>
      </c>
      <c r="N6" s="87">
        <v>0</v>
      </c>
      <c r="O6" s="87">
        <v>0</v>
      </c>
      <c r="P6" s="87">
        <v>275990</v>
      </c>
      <c r="Q6" s="138"/>
      <c r="R6" s="87">
        <v>275990</v>
      </c>
      <c r="S6" s="87">
        <v>275990</v>
      </c>
      <c r="T6" s="85" t="s">
        <v>49</v>
      </c>
      <c r="U6" s="86" t="s">
        <v>50</v>
      </c>
    </row>
    <row r="7" spans="1:21" ht="51.75" x14ac:dyDescent="0.25">
      <c r="A7" s="88">
        <v>3</v>
      </c>
      <c r="B7" s="89" t="s">
        <v>51</v>
      </c>
      <c r="C7" s="90">
        <v>220990</v>
      </c>
      <c r="D7" s="91"/>
      <c r="E7" s="90">
        <v>151060</v>
      </c>
      <c r="F7" s="90">
        <v>0</v>
      </c>
      <c r="G7" s="90">
        <v>0</v>
      </c>
      <c r="H7" s="90">
        <v>0</v>
      </c>
      <c r="I7" s="90">
        <v>0</v>
      </c>
      <c r="J7" s="90">
        <v>34965</v>
      </c>
      <c r="K7" s="90">
        <v>0</v>
      </c>
      <c r="L7" s="90">
        <v>34965</v>
      </c>
      <c r="M7" s="90">
        <v>0</v>
      </c>
      <c r="N7" s="90">
        <v>0</v>
      </c>
      <c r="O7" s="90">
        <v>0</v>
      </c>
      <c r="P7" s="90">
        <v>220990</v>
      </c>
      <c r="Q7" s="138"/>
      <c r="R7" s="90">
        <v>220990</v>
      </c>
      <c r="S7" s="90">
        <v>220990</v>
      </c>
      <c r="T7" s="88">
        <v>3</v>
      </c>
      <c r="U7" s="89" t="s">
        <v>51</v>
      </c>
    </row>
    <row r="8" spans="1:21" ht="51.75" x14ac:dyDescent="0.25">
      <c r="A8" s="92">
        <v>31</v>
      </c>
      <c r="B8" s="93" t="s">
        <v>52</v>
      </c>
      <c r="C8" s="94">
        <v>61530</v>
      </c>
      <c r="D8" s="94"/>
      <c r="E8" s="94">
        <v>0</v>
      </c>
      <c r="F8" s="94">
        <v>0</v>
      </c>
      <c r="G8" s="94">
        <v>0</v>
      </c>
      <c r="H8" s="94">
        <v>0</v>
      </c>
      <c r="I8" s="94">
        <v>0</v>
      </c>
      <c r="J8" s="94">
        <v>30765</v>
      </c>
      <c r="K8" s="94">
        <v>0</v>
      </c>
      <c r="L8" s="94">
        <v>30765</v>
      </c>
      <c r="M8" s="94">
        <v>0</v>
      </c>
      <c r="N8" s="94">
        <v>0</v>
      </c>
      <c r="O8" s="94">
        <v>0</v>
      </c>
      <c r="P8" s="94">
        <v>61530</v>
      </c>
      <c r="Q8" s="138"/>
      <c r="R8" s="94">
        <v>61530</v>
      </c>
      <c r="S8" s="94">
        <v>61530</v>
      </c>
      <c r="T8" s="92">
        <v>31</v>
      </c>
      <c r="U8" s="93" t="s">
        <v>52</v>
      </c>
    </row>
    <row r="9" spans="1:21" ht="26.25" x14ac:dyDescent="0.25">
      <c r="A9" s="95">
        <v>311</v>
      </c>
      <c r="B9" s="96" t="s">
        <v>53</v>
      </c>
      <c r="C9" s="97">
        <v>52500</v>
      </c>
      <c r="D9" s="98"/>
      <c r="E9" s="99"/>
      <c r="F9" s="99"/>
      <c r="G9" s="99"/>
      <c r="H9" s="99"/>
      <c r="I9" s="99"/>
      <c r="J9" s="99">
        <v>26250</v>
      </c>
      <c r="K9" s="99"/>
      <c r="L9" s="99">
        <v>26250</v>
      </c>
      <c r="M9" s="99"/>
      <c r="N9" s="99"/>
      <c r="O9" s="99"/>
      <c r="P9" s="100">
        <v>52500</v>
      </c>
      <c r="Q9" s="138"/>
      <c r="R9" s="99">
        <v>52500</v>
      </c>
      <c r="S9" s="99">
        <v>52500</v>
      </c>
      <c r="T9" s="95">
        <v>311</v>
      </c>
      <c r="U9" s="96" t="s">
        <v>53</v>
      </c>
    </row>
    <row r="10" spans="1:21" ht="64.5" x14ac:dyDescent="0.25">
      <c r="A10" s="95">
        <v>312</v>
      </c>
      <c r="B10" s="96" t="s">
        <v>54</v>
      </c>
      <c r="C10" s="97">
        <v>0</v>
      </c>
      <c r="D10" s="98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100">
        <v>0</v>
      </c>
      <c r="Q10" s="138"/>
      <c r="R10" s="99"/>
      <c r="S10" s="99"/>
      <c r="T10" s="95">
        <v>312</v>
      </c>
      <c r="U10" s="96" t="s">
        <v>54</v>
      </c>
    </row>
    <row r="11" spans="1:21" ht="26.25" x14ac:dyDescent="0.25">
      <c r="A11" s="95">
        <v>313</v>
      </c>
      <c r="B11" s="96" t="s">
        <v>55</v>
      </c>
      <c r="C11" s="97">
        <v>9030</v>
      </c>
      <c r="D11" s="98"/>
      <c r="E11" s="99"/>
      <c r="F11" s="99"/>
      <c r="G11" s="99"/>
      <c r="H11" s="99"/>
      <c r="I11" s="99"/>
      <c r="J11" s="99">
        <v>4515</v>
      </c>
      <c r="K11" s="99"/>
      <c r="L11" s="99">
        <v>4515</v>
      </c>
      <c r="M11" s="99"/>
      <c r="N11" s="99"/>
      <c r="O11" s="99"/>
      <c r="P11" s="100">
        <v>9030</v>
      </c>
      <c r="Q11" s="138"/>
      <c r="R11" s="99">
        <v>9030</v>
      </c>
      <c r="S11" s="99">
        <v>9030</v>
      </c>
      <c r="T11" s="95">
        <v>313</v>
      </c>
      <c r="U11" s="96" t="s">
        <v>55</v>
      </c>
    </row>
    <row r="12" spans="1:21" ht="39" x14ac:dyDescent="0.25">
      <c r="A12" s="92">
        <v>32</v>
      </c>
      <c r="B12" s="93" t="s">
        <v>56</v>
      </c>
      <c r="C12" s="94">
        <v>157036</v>
      </c>
      <c r="D12" s="94"/>
      <c r="E12" s="94">
        <v>148636</v>
      </c>
      <c r="F12" s="94">
        <v>0</v>
      </c>
      <c r="G12" s="94">
        <v>0</v>
      </c>
      <c r="H12" s="94">
        <v>0</v>
      </c>
      <c r="I12" s="94">
        <v>0</v>
      </c>
      <c r="J12" s="94">
        <v>4200</v>
      </c>
      <c r="K12" s="94">
        <v>0</v>
      </c>
      <c r="L12" s="94">
        <v>4200</v>
      </c>
      <c r="M12" s="94">
        <v>0</v>
      </c>
      <c r="N12" s="94">
        <v>0</v>
      </c>
      <c r="O12" s="94">
        <v>0</v>
      </c>
      <c r="P12" s="94">
        <v>157036</v>
      </c>
      <c r="Q12" s="138"/>
      <c r="R12" s="94">
        <v>157036</v>
      </c>
      <c r="S12" s="94">
        <v>157036</v>
      </c>
      <c r="T12" s="92">
        <v>32</v>
      </c>
      <c r="U12" s="93" t="s">
        <v>56</v>
      </c>
    </row>
    <row r="13" spans="1:21" ht="51.75" x14ac:dyDescent="0.25">
      <c r="A13" s="95">
        <v>321</v>
      </c>
      <c r="B13" s="96" t="s">
        <v>57</v>
      </c>
      <c r="C13" s="97">
        <v>27063</v>
      </c>
      <c r="D13" s="98"/>
      <c r="E13" s="101">
        <v>18663</v>
      </c>
      <c r="F13" s="101"/>
      <c r="G13" s="101"/>
      <c r="H13" s="101"/>
      <c r="I13" s="101"/>
      <c r="J13" s="101">
        <v>4200</v>
      </c>
      <c r="K13" s="101"/>
      <c r="L13" s="101">
        <v>4200</v>
      </c>
      <c r="M13" s="101"/>
      <c r="N13" s="101"/>
      <c r="O13" s="101"/>
      <c r="P13" s="100">
        <v>27063</v>
      </c>
      <c r="Q13" s="138"/>
      <c r="R13" s="101">
        <v>27063</v>
      </c>
      <c r="S13" s="101">
        <v>27063</v>
      </c>
      <c r="T13" s="95">
        <v>321</v>
      </c>
      <c r="U13" s="96" t="s">
        <v>57</v>
      </c>
    </row>
    <row r="14" spans="1:21" ht="51.75" x14ac:dyDescent="0.25">
      <c r="A14" s="95">
        <v>322</v>
      </c>
      <c r="B14" s="96" t="s">
        <v>58</v>
      </c>
      <c r="C14" s="97">
        <v>60336</v>
      </c>
      <c r="D14" s="98"/>
      <c r="E14" s="101">
        <v>60336</v>
      </c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0">
        <v>60336</v>
      </c>
      <c r="Q14" s="138"/>
      <c r="R14" s="101">
        <v>60336</v>
      </c>
      <c r="S14" s="101">
        <v>60336</v>
      </c>
      <c r="T14" s="95">
        <v>322</v>
      </c>
      <c r="U14" s="96" t="s">
        <v>58</v>
      </c>
    </row>
    <row r="15" spans="1:21" ht="26.25" x14ac:dyDescent="0.25">
      <c r="A15" s="95">
        <v>323</v>
      </c>
      <c r="B15" s="96" t="s">
        <v>59</v>
      </c>
      <c r="C15" s="97">
        <v>66350</v>
      </c>
      <c r="D15" s="98"/>
      <c r="E15" s="101">
        <v>66350</v>
      </c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0">
        <v>66350</v>
      </c>
      <c r="Q15" s="138"/>
      <c r="R15" s="101">
        <v>66350</v>
      </c>
      <c r="S15" s="101">
        <v>66350</v>
      </c>
      <c r="T15" s="95">
        <v>323</v>
      </c>
      <c r="U15" s="96" t="s">
        <v>59</v>
      </c>
    </row>
    <row r="16" spans="1:21" ht="77.25" x14ac:dyDescent="0.25">
      <c r="A16" s="95">
        <v>324</v>
      </c>
      <c r="B16" s="96" t="s">
        <v>60</v>
      </c>
      <c r="C16" s="97">
        <v>0</v>
      </c>
      <c r="D16" s="98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0">
        <v>0</v>
      </c>
      <c r="Q16" s="138"/>
      <c r="R16" s="101"/>
      <c r="S16" s="101"/>
      <c r="T16" s="95">
        <v>324</v>
      </c>
      <c r="U16" s="96" t="s">
        <v>60</v>
      </c>
    </row>
    <row r="17" spans="1:21" ht="77.25" x14ac:dyDescent="0.25">
      <c r="A17" s="95">
        <v>329</v>
      </c>
      <c r="B17" s="96" t="s">
        <v>61</v>
      </c>
      <c r="C17" s="97">
        <v>3287</v>
      </c>
      <c r="D17" s="98"/>
      <c r="E17" s="101">
        <v>3287</v>
      </c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0">
        <v>3287</v>
      </c>
      <c r="Q17" s="138"/>
      <c r="R17" s="101">
        <v>3287</v>
      </c>
      <c r="S17" s="101">
        <v>3287</v>
      </c>
      <c r="T17" s="95">
        <v>329</v>
      </c>
      <c r="U17" s="96" t="s">
        <v>61</v>
      </c>
    </row>
    <row r="18" spans="1:21" ht="24.75" x14ac:dyDescent="0.25">
      <c r="A18" s="102">
        <v>34</v>
      </c>
      <c r="B18" s="103" t="s">
        <v>62</v>
      </c>
      <c r="C18" s="104">
        <v>2424</v>
      </c>
      <c r="D18" s="104"/>
      <c r="E18" s="104">
        <v>2424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2424</v>
      </c>
      <c r="Q18" s="138"/>
      <c r="R18" s="104">
        <v>2424</v>
      </c>
      <c r="S18" s="104">
        <v>2424</v>
      </c>
      <c r="T18" s="102">
        <v>34</v>
      </c>
      <c r="U18" s="103" t="s">
        <v>62</v>
      </c>
    </row>
    <row r="19" spans="1:21" ht="39" x14ac:dyDescent="0.25">
      <c r="A19" s="95">
        <v>343</v>
      </c>
      <c r="B19" s="96" t="s">
        <v>63</v>
      </c>
      <c r="C19" s="97">
        <v>2424</v>
      </c>
      <c r="D19" s="98"/>
      <c r="E19" s="99">
        <v>2424</v>
      </c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0">
        <v>2424</v>
      </c>
      <c r="Q19" s="138"/>
      <c r="R19" s="99">
        <v>2424</v>
      </c>
      <c r="S19" s="99">
        <v>2424</v>
      </c>
      <c r="T19" s="95">
        <v>343</v>
      </c>
      <c r="U19" s="96" t="s">
        <v>63</v>
      </c>
    </row>
    <row r="20" spans="1:21" ht="90" x14ac:dyDescent="0.25">
      <c r="A20" s="92">
        <v>36</v>
      </c>
      <c r="B20" s="93" t="s">
        <v>64</v>
      </c>
      <c r="C20" s="94">
        <v>0</v>
      </c>
      <c r="D20" s="94"/>
      <c r="E20" s="94">
        <v>0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138"/>
      <c r="R20" s="94">
        <v>0</v>
      </c>
      <c r="S20" s="94">
        <v>0</v>
      </c>
      <c r="T20" s="92">
        <v>36</v>
      </c>
      <c r="U20" s="93" t="s">
        <v>64</v>
      </c>
    </row>
    <row r="21" spans="1:21" ht="90" x14ac:dyDescent="0.25">
      <c r="A21" s="95">
        <v>369</v>
      </c>
      <c r="B21" s="96" t="s">
        <v>65</v>
      </c>
      <c r="C21" s="97">
        <v>0</v>
      </c>
      <c r="D21" s="98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100">
        <v>0</v>
      </c>
      <c r="Q21" s="138"/>
      <c r="R21" s="99"/>
      <c r="S21" s="99"/>
      <c r="T21" s="95">
        <v>369</v>
      </c>
      <c r="U21" s="96" t="s">
        <v>66</v>
      </c>
    </row>
    <row r="22" spans="1:21" ht="108.75" x14ac:dyDescent="0.25">
      <c r="A22" s="102">
        <v>37</v>
      </c>
      <c r="B22" s="103" t="s">
        <v>67</v>
      </c>
      <c r="C22" s="104">
        <v>0</v>
      </c>
      <c r="D22" s="104"/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38"/>
      <c r="R22" s="104">
        <v>0</v>
      </c>
      <c r="S22" s="104">
        <v>0</v>
      </c>
      <c r="T22" s="102">
        <v>37</v>
      </c>
      <c r="U22" s="103" t="s">
        <v>67</v>
      </c>
    </row>
    <row r="23" spans="1:21" ht="90" x14ac:dyDescent="0.25">
      <c r="A23" s="95">
        <v>372</v>
      </c>
      <c r="B23" s="96" t="s">
        <v>68</v>
      </c>
      <c r="C23" s="97">
        <v>0</v>
      </c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00">
        <v>0</v>
      </c>
      <c r="Q23" s="138"/>
      <c r="R23" s="99"/>
      <c r="S23" s="99"/>
      <c r="T23" s="95">
        <v>372</v>
      </c>
      <c r="U23" s="96" t="s">
        <v>68</v>
      </c>
    </row>
    <row r="24" spans="1:21" ht="60.75" x14ac:dyDescent="0.25">
      <c r="A24" s="102">
        <v>38</v>
      </c>
      <c r="B24" s="103" t="s">
        <v>54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38"/>
      <c r="R24" s="104">
        <v>0</v>
      </c>
      <c r="S24" s="104">
        <v>0</v>
      </c>
      <c r="T24" s="102">
        <v>38</v>
      </c>
      <c r="U24" s="103" t="s">
        <v>54</v>
      </c>
    </row>
    <row r="25" spans="1:21" ht="26.25" x14ac:dyDescent="0.25">
      <c r="A25" s="95">
        <v>381</v>
      </c>
      <c r="B25" s="96" t="s">
        <v>69</v>
      </c>
      <c r="C25" s="97">
        <v>0</v>
      </c>
      <c r="D25" s="98"/>
      <c r="E25" s="99">
        <v>0</v>
      </c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>
        <v>0</v>
      </c>
      <c r="Q25" s="138"/>
      <c r="R25" s="99"/>
      <c r="S25" s="99"/>
      <c r="T25" s="95">
        <v>381</v>
      </c>
      <c r="U25" s="96" t="s">
        <v>69</v>
      </c>
    </row>
    <row r="26" spans="1:21" ht="77.25" x14ac:dyDescent="0.25">
      <c r="A26" s="88">
        <v>4</v>
      </c>
      <c r="B26" s="89" t="s">
        <v>70</v>
      </c>
      <c r="C26" s="90">
        <v>55000</v>
      </c>
      <c r="D26" s="90">
        <v>0</v>
      </c>
      <c r="E26" s="90">
        <v>55000</v>
      </c>
      <c r="F26" s="90">
        <v>0</v>
      </c>
      <c r="G26" s="90">
        <v>0</v>
      </c>
      <c r="H26" s="90">
        <v>0</v>
      </c>
      <c r="I26" s="90">
        <v>0</v>
      </c>
      <c r="J26" s="90">
        <v>0</v>
      </c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55000</v>
      </c>
      <c r="Q26" s="138"/>
      <c r="R26" s="90">
        <v>55000</v>
      </c>
      <c r="S26" s="90">
        <v>55000</v>
      </c>
      <c r="T26" s="88">
        <v>4</v>
      </c>
      <c r="U26" s="89" t="s">
        <v>70</v>
      </c>
    </row>
    <row r="27" spans="1:21" ht="102.75" x14ac:dyDescent="0.25">
      <c r="A27" s="92">
        <v>42</v>
      </c>
      <c r="B27" s="93" t="s">
        <v>71</v>
      </c>
      <c r="C27" s="94">
        <v>55000</v>
      </c>
      <c r="D27" s="94"/>
      <c r="E27" s="94">
        <v>55000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55000</v>
      </c>
      <c r="Q27" s="138"/>
      <c r="R27" s="94">
        <v>55000</v>
      </c>
      <c r="S27" s="94">
        <v>55000</v>
      </c>
      <c r="T27" s="92">
        <v>42</v>
      </c>
      <c r="U27" s="93" t="s">
        <v>71</v>
      </c>
    </row>
    <row r="28" spans="1:21" x14ac:dyDescent="0.25">
      <c r="A28" s="95">
        <v>421</v>
      </c>
      <c r="B28" s="105" t="s">
        <v>72</v>
      </c>
      <c r="C28" s="97">
        <v>0</v>
      </c>
      <c r="D28" s="98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100">
        <v>0</v>
      </c>
      <c r="Q28" s="138"/>
      <c r="R28" s="99"/>
      <c r="S28" s="99"/>
      <c r="T28" s="95">
        <v>421</v>
      </c>
      <c r="U28" s="105" t="s">
        <v>73</v>
      </c>
    </row>
    <row r="29" spans="1:21" ht="39" x14ac:dyDescent="0.25">
      <c r="A29" s="95">
        <v>422</v>
      </c>
      <c r="B29" s="96" t="s">
        <v>74</v>
      </c>
      <c r="C29" s="97">
        <v>50000</v>
      </c>
      <c r="D29" s="98"/>
      <c r="E29" s="99">
        <v>50000</v>
      </c>
      <c r="F29" s="99"/>
      <c r="G29" s="99"/>
      <c r="H29" s="106"/>
      <c r="I29" s="106"/>
      <c r="J29" s="101"/>
      <c r="K29" s="101"/>
      <c r="L29" s="106"/>
      <c r="M29" s="99"/>
      <c r="N29" s="99"/>
      <c r="O29" s="99"/>
      <c r="P29" s="100">
        <v>50000</v>
      </c>
      <c r="Q29" s="138"/>
      <c r="R29" s="99">
        <v>50000</v>
      </c>
      <c r="S29" s="99">
        <v>50000</v>
      </c>
      <c r="T29" s="95">
        <v>422</v>
      </c>
      <c r="U29" s="96" t="s">
        <v>74</v>
      </c>
    </row>
    <row r="30" spans="1:21" ht="39" x14ac:dyDescent="0.25">
      <c r="A30" s="95">
        <v>423</v>
      </c>
      <c r="B30" s="96" t="s">
        <v>75</v>
      </c>
      <c r="C30" s="97">
        <v>0</v>
      </c>
      <c r="D30" s="98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>
        <v>0</v>
      </c>
      <c r="Q30" s="138"/>
      <c r="R30" s="99"/>
      <c r="S30" s="99"/>
      <c r="T30" s="95">
        <v>423</v>
      </c>
      <c r="U30" s="96" t="s">
        <v>75</v>
      </c>
    </row>
    <row r="31" spans="1:21" ht="77.25" x14ac:dyDescent="0.25">
      <c r="A31" s="95">
        <v>424</v>
      </c>
      <c r="B31" s="96" t="s">
        <v>76</v>
      </c>
      <c r="C31" s="97">
        <v>5000</v>
      </c>
      <c r="D31" s="98"/>
      <c r="E31" s="99">
        <v>5000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>
        <v>5000</v>
      </c>
      <c r="Q31" s="138"/>
      <c r="R31" s="99">
        <v>5000</v>
      </c>
      <c r="S31" s="99">
        <v>5000</v>
      </c>
      <c r="T31" s="95">
        <v>424</v>
      </c>
      <c r="U31" s="96" t="s">
        <v>76</v>
      </c>
    </row>
    <row r="32" spans="1:21" ht="39" x14ac:dyDescent="0.25">
      <c r="A32" s="95">
        <v>426</v>
      </c>
      <c r="B32" s="96" t="s">
        <v>77</v>
      </c>
      <c r="C32" s="97">
        <v>0</v>
      </c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100">
        <v>0</v>
      </c>
      <c r="Q32" s="138"/>
      <c r="R32" s="99"/>
      <c r="S32" s="99"/>
      <c r="T32" s="95">
        <v>426</v>
      </c>
      <c r="U32" s="96" t="s">
        <v>77</v>
      </c>
    </row>
    <row r="33" spans="1:21" ht="115.5" x14ac:dyDescent="0.25">
      <c r="A33" s="92">
        <v>45</v>
      </c>
      <c r="B33" s="93" t="s">
        <v>78</v>
      </c>
      <c r="C33" s="94">
        <v>0</v>
      </c>
      <c r="D33" s="94"/>
      <c r="E33" s="94">
        <v>0</v>
      </c>
      <c r="F33" s="94">
        <v>0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L33" s="94">
        <v>0</v>
      </c>
      <c r="M33" s="94">
        <v>0</v>
      </c>
      <c r="N33" s="94">
        <v>0</v>
      </c>
      <c r="O33" s="94">
        <v>0</v>
      </c>
      <c r="P33" s="94">
        <v>0</v>
      </c>
      <c r="Q33" s="138"/>
      <c r="R33" s="94">
        <v>0</v>
      </c>
      <c r="S33" s="94">
        <v>0</v>
      </c>
      <c r="T33" s="92">
        <v>45</v>
      </c>
      <c r="U33" s="93" t="s">
        <v>78</v>
      </c>
    </row>
    <row r="34" spans="1:21" ht="102.75" x14ac:dyDescent="0.25">
      <c r="A34" s="107">
        <v>451</v>
      </c>
      <c r="B34" s="108" t="s">
        <v>78</v>
      </c>
      <c r="C34" s="97">
        <v>0</v>
      </c>
      <c r="D34" s="98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99"/>
      <c r="P34" s="100">
        <v>0</v>
      </c>
      <c r="Q34" s="138"/>
      <c r="R34" s="101"/>
      <c r="S34" s="101"/>
      <c r="T34" s="95">
        <v>451</v>
      </c>
      <c r="U34" s="96" t="s">
        <v>78</v>
      </c>
    </row>
    <row r="35" spans="1:21" ht="102.75" x14ac:dyDescent="0.25">
      <c r="A35" s="95">
        <v>452</v>
      </c>
      <c r="B35" s="96" t="s">
        <v>79</v>
      </c>
      <c r="C35" s="97">
        <v>0</v>
      </c>
      <c r="D35" s="98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99"/>
      <c r="P35" s="100">
        <v>0</v>
      </c>
      <c r="Q35" s="138"/>
      <c r="R35" s="101"/>
      <c r="S35" s="101"/>
      <c r="T35" s="95">
        <v>452</v>
      </c>
      <c r="U35" s="96" t="s">
        <v>79</v>
      </c>
    </row>
    <row r="36" spans="1:21" ht="115.5" x14ac:dyDescent="0.25">
      <c r="A36" s="95">
        <v>453</v>
      </c>
      <c r="B36" s="96" t="s">
        <v>80</v>
      </c>
      <c r="C36" s="97">
        <v>0</v>
      </c>
      <c r="D36" s="98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99"/>
      <c r="P36" s="100">
        <v>0</v>
      </c>
      <c r="Q36" s="138"/>
      <c r="R36" s="101">
        <v>0</v>
      </c>
      <c r="S36" s="101">
        <v>0</v>
      </c>
      <c r="T36" s="95">
        <v>453</v>
      </c>
      <c r="U36" s="96" t="s">
        <v>80</v>
      </c>
    </row>
  </sheetData>
  <mergeCells count="2">
    <mergeCell ref="A1:P1"/>
    <mergeCell ref="Q2:Q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OPĆI DIO  </vt:lpstr>
      <vt:lpstr>Plan prihoda i primitaka </vt:lpstr>
      <vt:lpstr>RASHODI UKUPNO</vt:lpstr>
      <vt:lpstr>'OPĆI DIO  '!Podrucje_ispisa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Josip Moro</cp:lastModifiedBy>
  <cp:lastPrinted>2019-01-21T07:18:06Z</cp:lastPrinted>
  <dcterms:created xsi:type="dcterms:W3CDTF">2018-09-18T07:23:47Z</dcterms:created>
  <dcterms:modified xsi:type="dcterms:W3CDTF">2019-12-27T15:53:54Z</dcterms:modified>
</cp:coreProperties>
</file>