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5200" windowHeight="11280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B11" i="1" l="1" a="1"/>
  <c r="B11" i="1"/>
  <c r="C11" i="1" a="1"/>
  <c r="C11" i="1" s="1"/>
  <c r="B12" i="1" l="1" a="1"/>
  <c r="B12" i="1" s="1"/>
  <c r="C12" i="1" a="1"/>
  <c r="C12" i="1" s="1"/>
  <c r="B10" i="1" l="1" a="1"/>
  <c r="B10" i="1" s="1"/>
  <c r="C10" i="1" a="1"/>
  <c r="C10" i="1" s="1"/>
  <c r="C7" i="1" l="1" a="1"/>
  <c r="C7" i="1" s="1"/>
  <c r="B7" i="1" a="1"/>
  <c r="B7" i="1" s="1"/>
  <c r="B8" i="1" l="1" a="1"/>
  <c r="B8" i="1" s="1"/>
  <c r="C8" i="1" a="1"/>
  <c r="C8" i="1" s="1"/>
</calcChain>
</file>

<file path=xl/sharedStrings.xml><?xml version="1.0" encoding="utf-8"?>
<sst xmlns="http://schemas.openxmlformats.org/spreadsheetml/2006/main" count="26" uniqueCount="20">
  <si>
    <t>Iznos</t>
  </si>
  <si>
    <t>ZAPOSLENICI</t>
  </si>
  <si>
    <t>UKUPNO</t>
  </si>
  <si>
    <t>Naziv primatelja</t>
  </si>
  <si>
    <t>OIB primatelja</t>
  </si>
  <si>
    <t>Sjedište primatelja</t>
  </si>
  <si>
    <t>Vrsta rashoda i izdatka</t>
  </si>
  <si>
    <t>E-pošta: os-jasenovac@os-jasenovac.skole.h</t>
  </si>
  <si>
    <t>OSNOVNA ŠKOLA JASENOVAC</t>
  </si>
  <si>
    <t>3132 DOPRINOS ZA ZDRAV. OSIG.</t>
  </si>
  <si>
    <t>INFORMACIJA O TROŠENJU SREDSTAVA-PLAĆE IZ COP-a</t>
  </si>
  <si>
    <t>Telefonski broj:044/672-598</t>
  </si>
  <si>
    <t>Adresa: Braće Radić 145, Jasenovac</t>
  </si>
  <si>
    <t>3111 BRUTO PLAĆE ZA REDOVAN RAD  ZA 03/24</t>
  </si>
  <si>
    <t>3212 PRIJEVOZ ZA 03/24</t>
  </si>
  <si>
    <t>312160 REGRES (ZA 2023.G.)</t>
  </si>
  <si>
    <t>312120 JUBILARNA NAGRADA</t>
  </si>
  <si>
    <t>312150 POMOĆ ZA BOLOVANJE</t>
  </si>
  <si>
    <t>ISPLATE U TRAVNJU 2024.G.</t>
  </si>
  <si>
    <t>231220 BOLOVANJE PREKO 42 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</si>
</sst>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5:E13" dataDxfId="17" totalsRowDxfId="16">
  <autoFilter ref="A5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" totalsRowDxfId="14">
      <calculatedColumnFormula array="1">IFERROR(INDEX(#REF!,SMALL(IF(#REF!=rngInvoice,ROW(#REF!)-ROW(#REF!)), ROW(1:1)), MATCH($A$5,#REF!, 0)),"")</calculatedColumnFormula>
    </tableColumn>
    <tableColumn id="8" name="OIB primatelja" dataDxfId="13" totalsRowDxfId="12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11" totalsRowDxfId="10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9" totalsRowDxfId="8"/>
    <tableColumn id="11" name="Iznos" totalsRowFunction="count" dataDxfId="7" totalsRowDxfId="6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5"/>
  <sheetViews>
    <sheetView showGridLines="0" tabSelected="1" zoomScaleNormal="100" workbookViewId="0">
      <selection activeCell="J9" sqref="J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8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12</v>
      </c>
      <c r="B2" s="25"/>
      <c r="C2" s="22" t="s">
        <v>11</v>
      </c>
      <c r="D2" s="26" t="s">
        <v>7</v>
      </c>
      <c r="E2" s="26"/>
      <c r="F2" s="4"/>
    </row>
    <row r="3" spans="1:7" ht="44.1" customHeight="1" x14ac:dyDescent="0.25">
      <c r="A3" s="13" t="s">
        <v>18</v>
      </c>
      <c r="B3" s="9"/>
      <c r="C3" s="9"/>
      <c r="D3" s="9"/>
      <c r="E3" s="9"/>
    </row>
    <row r="4" spans="1:7" ht="44.1" customHeight="1" x14ac:dyDescent="0.25">
      <c r="A4" s="23" t="s">
        <v>10</v>
      </c>
      <c r="B4" s="23"/>
      <c r="C4" s="23"/>
      <c r="D4" s="23"/>
      <c r="E4" s="23"/>
    </row>
    <row r="5" spans="1:7" s="2" customFormat="1" ht="33.950000000000003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0</v>
      </c>
      <c r="G5" s="20"/>
    </row>
    <row r="6" spans="1:7" s="2" customFormat="1" ht="33.75" customHeight="1" x14ac:dyDescent="0.25">
      <c r="A6" s="7" t="s">
        <v>1</v>
      </c>
      <c r="B6" s="10"/>
      <c r="C6" s="5"/>
      <c r="D6" s="11" t="s">
        <v>13</v>
      </c>
      <c r="E6" s="12">
        <v>60855.46</v>
      </c>
      <c r="G6" s="20"/>
    </row>
    <row r="7" spans="1:7" s="2" customFormat="1" ht="33.75" customHeight="1" x14ac:dyDescent="0.25">
      <c r="A7" s="7" t="s">
        <v>1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14</v>
      </c>
      <c r="E7" s="12">
        <v>2001.22</v>
      </c>
      <c r="G7" s="20"/>
    </row>
    <row r="8" spans="1:7" s="2" customFormat="1" ht="33.75" customHeight="1" x14ac:dyDescent="0.25">
      <c r="A8" s="7" t="s">
        <v>1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9</v>
      </c>
      <c r="E8" s="12">
        <v>10041.16</v>
      </c>
      <c r="G8" s="20"/>
    </row>
    <row r="9" spans="1:7" s="2" customFormat="1" ht="33.75" customHeight="1" x14ac:dyDescent="0.25">
      <c r="A9" s="7" t="s">
        <v>1</v>
      </c>
      <c r="B9" s="10"/>
      <c r="C9" s="5"/>
      <c r="D9" s="5" t="s">
        <v>19</v>
      </c>
      <c r="E9" s="12">
        <v>270.07</v>
      </c>
      <c r="G9" s="20"/>
    </row>
    <row r="10" spans="1:7" s="2" customFormat="1" ht="33.75" customHeight="1" x14ac:dyDescent="0.25">
      <c r="A10" s="7" t="s">
        <v>1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5" t="s">
        <v>15</v>
      </c>
      <c r="E10" s="12">
        <v>300</v>
      </c>
      <c r="G10" s="20"/>
    </row>
    <row r="11" spans="1:7" s="2" customFormat="1" ht="72" customHeight="1" x14ac:dyDescent="0.25">
      <c r="A11" s="7" t="s">
        <v>1</v>
      </c>
      <c r="B11" s="10" t="str">
        <f t="array" ref="B11">IFERROR(INDEX(#REF!,SMALL(IF(#REF!=rngInvoice,ROW(#REF!)-ROW(#REF!)), ROW(6:6)), MATCH($B$5,#REF!, 0)),"")</f>
        <v/>
      </c>
      <c r="C11" s="5" t="str">
        <f t="array" ref="C11">IFERROR(INDEX(#REF!,SMALL(IF(#REF!=rngInvoice,ROW(#REF!)-ROW(#REF!)), ROW(6:6)), MATCH($C$5,#REF!, 0)),"")</f>
        <v/>
      </c>
      <c r="D11" s="5" t="s">
        <v>17</v>
      </c>
      <c r="E11" s="12">
        <v>441.44</v>
      </c>
      <c r="G11" s="20"/>
    </row>
    <row r="12" spans="1:7" s="2" customFormat="1" ht="40.5" customHeight="1" x14ac:dyDescent="0.25">
      <c r="A12" s="7" t="s">
        <v>1</v>
      </c>
      <c r="B12" s="10" t="str">
        <f t="array" ref="B12">IFERROR(INDEX(#REF!,SMALL(IF(#REF!=rngInvoice,ROW(#REF!)-ROW(#REF!)), ROW(6:6)), MATCH($B$5,#REF!, 0)),"")</f>
        <v/>
      </c>
      <c r="C12" s="5" t="str">
        <f t="array" ref="C12">IFERROR(INDEX(#REF!,SMALL(IF(#REF!=rngInvoice,ROW(#REF!)-ROW(#REF!)), ROW(6:6)), MATCH($C$5,#REF!, 0)),"")</f>
        <v/>
      </c>
      <c r="D12" s="5" t="s">
        <v>16</v>
      </c>
      <c r="E12" s="12">
        <v>379.7</v>
      </c>
      <c r="G12" s="20"/>
    </row>
    <row r="13" spans="1:7" s="2" customFormat="1" ht="40.5" customHeight="1" x14ac:dyDescent="0.25">
      <c r="A13" s="14" t="s">
        <v>2</v>
      </c>
      <c r="B13" s="15"/>
      <c r="C13" s="16"/>
      <c r="D13" s="16"/>
      <c r="E13" s="17">
        <v>74289.05</v>
      </c>
      <c r="G13" s="20"/>
    </row>
    <row r="14" spans="1:7" s="2" customFormat="1" ht="40.5" customHeight="1" x14ac:dyDescent="0.25">
      <c r="A14" s="8"/>
      <c r="B14" s="8"/>
      <c r="C14" s="8"/>
      <c r="D14" s="8"/>
      <c r="E14" s="8"/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36.75" customHeight="1" x14ac:dyDescent="0.25">
      <c r="A22" s="8"/>
      <c r="B22" s="8"/>
      <c r="C22" s="8"/>
      <c r="D22" s="8"/>
      <c r="E22" s="8"/>
      <c r="G22" s="20"/>
    </row>
    <row r="23" spans="1:7" s="2" customFormat="1" ht="48" customHeight="1" x14ac:dyDescent="0.25">
      <c r="A23" s="8"/>
      <c r="B23" s="8"/>
      <c r="C23" s="8"/>
      <c r="D23" s="8"/>
      <c r="E23" s="8"/>
      <c r="G23" s="20"/>
    </row>
    <row r="24" spans="1:7" s="2" customFormat="1" ht="33.75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85.5" customHeight="1" x14ac:dyDescent="0.25">
      <c r="A27" s="8"/>
      <c r="B27" s="8"/>
      <c r="C27" s="8"/>
      <c r="D27" s="8"/>
      <c r="E27" s="8"/>
      <c r="G27" s="20"/>
    </row>
    <row r="28" spans="1:7" s="2" customFormat="1" ht="48.75" customHeight="1" x14ac:dyDescent="0.25">
      <c r="A28" s="8"/>
      <c r="B28" s="8"/>
      <c r="C28" s="8"/>
      <c r="D28" s="8"/>
      <c r="E28" s="8"/>
      <c r="G28" s="20"/>
    </row>
    <row r="29" spans="1:7" s="2" customFormat="1" ht="51.75" customHeight="1" x14ac:dyDescent="0.25">
      <c r="A29" s="8"/>
      <c r="B29" s="8"/>
      <c r="C29" s="8"/>
      <c r="D29" s="8"/>
      <c r="E29" s="8"/>
      <c r="G29" s="20"/>
    </row>
    <row r="30" spans="1:7" s="2" customFormat="1" ht="33.950000000000003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77.25" customHeight="1" x14ac:dyDescent="0.25">
      <c r="A33" s="8"/>
      <c r="B33" s="8"/>
      <c r="C33" s="8"/>
      <c r="D33" s="8"/>
      <c r="E33" s="8"/>
      <c r="G33" s="20"/>
    </row>
    <row r="34" spans="1:7" s="2" customFormat="1" ht="33.950000000000003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62.25" customHeight="1" x14ac:dyDescent="0.25">
      <c r="A41" s="8"/>
      <c r="B41" s="8"/>
      <c r="C41" s="8"/>
      <c r="D41" s="8"/>
      <c r="E41" s="8"/>
      <c r="G41" s="20"/>
    </row>
    <row r="42" spans="1:7" s="2" customFormat="1" ht="44.25" customHeight="1" x14ac:dyDescent="0.25">
      <c r="A42" s="8"/>
      <c r="B42" s="8"/>
      <c r="C42" s="8"/>
      <c r="D42" s="8"/>
      <c r="E42" s="8"/>
      <c r="G42" s="20"/>
    </row>
    <row r="43" spans="1:7" s="2" customFormat="1" ht="79.5" customHeight="1" x14ac:dyDescent="0.25">
      <c r="A43" s="8"/>
      <c r="B43" s="8"/>
      <c r="C43" s="8"/>
      <c r="D43" s="8"/>
      <c r="E43" s="8"/>
      <c r="G43" s="20"/>
    </row>
    <row r="44" spans="1:7" s="2" customFormat="1" ht="33.950000000000003" customHeight="1" x14ac:dyDescent="0.25">
      <c r="A44" s="8"/>
      <c r="B44" s="8"/>
      <c r="C44" s="8"/>
      <c r="D44" s="8"/>
      <c r="E44" s="8"/>
      <c r="G44" s="20"/>
    </row>
    <row r="45" spans="1:7" s="18" customFormat="1" ht="33.950000000000003" customHeight="1" x14ac:dyDescent="0.25">
      <c r="A45" s="8"/>
      <c r="B45" s="8"/>
      <c r="C45" s="8"/>
      <c r="D45" s="8"/>
      <c r="E45" s="8"/>
      <c r="G45" s="21"/>
    </row>
  </sheetData>
  <sheetProtection selectLockedCells="1"/>
  <mergeCells count="4">
    <mergeCell ref="A4:E4"/>
    <mergeCell ref="A1:E1"/>
    <mergeCell ref="A2:B2"/>
    <mergeCell ref="D2:E2"/>
  </mergeCells>
  <phoneticPr fontId="2" type="noConversion"/>
  <conditionalFormatting sqref="A6:D6 A8:D13">
    <cfRule type="expression" dxfId="5" priority="24">
      <formula>MOD(ROW(),2)=0</formula>
    </cfRule>
  </conditionalFormatting>
  <conditionalFormatting sqref="E6 E8:E13">
    <cfRule type="expression" dxfId="4" priority="21">
      <formula>MOD(ROW(),2)=0</formula>
    </cfRule>
    <cfRule type="expression" dxfId="3" priority="22">
      <formula>MOD(ROW(),2)=1</formula>
    </cfRule>
  </conditionalFormatting>
  <conditionalFormatting sqref="A7:D7">
    <cfRule type="expression" dxfId="2" priority="5">
      <formula>MOD(ROW(),2)=0</formula>
    </cfRule>
  </conditionalFormatting>
  <conditionalFormatting sqref="E7">
    <cfRule type="expression" dxfId="1" priority="3">
      <formula>MOD(ROW(),2)=0</formula>
    </cfRule>
    <cfRule type="expression" dxfId="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korisnik</cp:lastModifiedBy>
  <cp:lastPrinted>2024-02-08T13:43:49Z</cp:lastPrinted>
  <dcterms:created xsi:type="dcterms:W3CDTF">2016-11-01T03:33:07Z</dcterms:created>
  <dcterms:modified xsi:type="dcterms:W3CDTF">2024-05-07T11:28:41Z</dcterms:modified>
</cp:coreProperties>
</file>