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EC3944F3-3AE4-4127-8E24-A772DCAD19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D81" i="1" l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5" i="1"/>
  <c r="D13" i="1"/>
  <c r="D11" i="1"/>
  <c r="D9" i="1"/>
  <c r="D103" i="1" l="1"/>
</calcChain>
</file>

<file path=xl/sharedStrings.xml><?xml version="1.0" encoding="utf-8"?>
<sst xmlns="http://schemas.openxmlformats.org/spreadsheetml/2006/main" count="293" uniqueCount="141">
  <si>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</si>
  <si>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</si>
  <si>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</si>
  <si>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</si>
  <si>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</si>
  <si>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</si>
  <si>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</si>
  <si>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</si>
  <si>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</si>
  <si>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 xml:space="preserve">Odgovorna Osoba: DAVOR ŽAŽAR_x000D_
     </t>
  </si>
  <si>
    <t>Isplata Sredstava Za Razdoblje: 01.12.2024 Do 31.12.2024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</si>
  <si>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</si>
  <si>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</si>
  <si>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</si>
  <si>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</si>
  <si>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</si>
  <si>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</si>
  <si>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BORIS DIZAJN INTERIJERI J.D.O.O. ZA USLUGE</t>
  </si>
  <si>
    <t>91663996886</t>
  </si>
  <si>
    <t>10297 JAKOVLJE</t>
  </si>
  <si>
    <t>USLUGE TEKUĆEG I INVESTICIJSKOG ODRŽAVANJA</t>
  </si>
  <si>
    <t>COPIA FORUM d.o.o.</t>
  </si>
  <si>
    <t>88512251460</t>
  </si>
  <si>
    <t>POZNANOVEC</t>
  </si>
  <si>
    <t>UREDSKI MATERIJAL I OSTALI MATERIJALNI RASHODI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</si>
  <si>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</si>
  <si>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</si>
  <si>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</si>
  <si>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TRGOCENTAR d.o.o.</t>
  </si>
  <si>
    <t>84210581427</t>
  </si>
  <si>
    <t>ZABOK</t>
  </si>
  <si>
    <t>MATERIJAL I SIROVINE</t>
  </si>
  <si>
    <t>MATERIJAL I DIJELOVI ZA TEKUĆE I INVESTICIJSKO ODRŽAVANJE</t>
  </si>
  <si>
    <t>ZELENJAK d.o.o.</t>
  </si>
  <si>
    <t>83090331136</t>
  </si>
  <si>
    <t>KLANJEC</t>
  </si>
  <si>
    <t xml:space="preserve">KOMUNALNE USLUGE                                                                                                                                      </t>
  </si>
  <si>
    <t>TIM PAPIR j.d.o.o.</t>
  </si>
  <si>
    <t>82224265653</t>
  </si>
  <si>
    <t>49000 KRAPINA</t>
  </si>
  <si>
    <t>HRVATSKI TELEKOM d.d.-T com</t>
  </si>
  <si>
    <t>81793146560</t>
  </si>
  <si>
    <t>USLUGE TELEFONA, POŠTE I PRIJEVOZA</t>
  </si>
  <si>
    <t>MESNICE BOROŠAK d.o.o.</t>
  </si>
  <si>
    <t>76622318991</t>
  </si>
  <si>
    <t>SALON BANKARSKE OPREME - OZIMEC d.o.o</t>
  </si>
  <si>
    <t>74364236410</t>
  </si>
  <si>
    <t>10000 ZAGREB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</si>
  <si>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</si>
  <si>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</si>
  <si>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</si>
  <si>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ČAKOVEC</t>
  </si>
  <si>
    <t>OFFERTISSIMA d.o.o.</t>
  </si>
  <si>
    <t>643859701</t>
  </si>
  <si>
    <t>AUREL d.o.o.</t>
  </si>
  <si>
    <t>62871653225</t>
  </si>
  <si>
    <t>10000 Zagreb</t>
  </si>
  <si>
    <t>ZAGORSKI VODOVOD d.o.o.</t>
  </si>
  <si>
    <t>61979475705</t>
  </si>
  <si>
    <t>CHEMACO d.o.o.</t>
  </si>
  <si>
    <t>60445358686</t>
  </si>
  <si>
    <t>ZAVOD ZA JAVNO ZDRAVSTVO KZŽ</t>
  </si>
  <si>
    <t>60235531937</t>
  </si>
  <si>
    <t>ZLATAR</t>
  </si>
  <si>
    <t xml:space="preserve">ZDRAVSTVENE I VETERINARSKE USLUGE                                                                                                                     </t>
  </si>
  <si>
    <t>ALCA ZAGREB d.o.o.</t>
  </si>
  <si>
    <t>58353015102</t>
  </si>
  <si>
    <t>Zagreb</t>
  </si>
  <si>
    <t>KIKO TRGOVINA I USLUGE</t>
  </si>
  <si>
    <t>46126456930</t>
  </si>
  <si>
    <t>49218 Pregrada</t>
  </si>
  <si>
    <t>MINI MLJEKARA VERONIKA d.o.o</t>
  </si>
  <si>
    <t>45917510717</t>
  </si>
  <si>
    <t>Desinić</t>
  </si>
  <si>
    <t>GAMIŠ J.D.O.O.</t>
  </si>
  <si>
    <t>45157075391</t>
  </si>
  <si>
    <t xml:space="preserve">UREDSKA OPREMA I NAMJEŠTAJ                                                                                                                            </t>
  </si>
  <si>
    <t>POSLOVNI EDUKATOR d.o.o.</t>
  </si>
  <si>
    <t>45065170578</t>
  </si>
  <si>
    <t>KAŠTEL KAMBELOVAC</t>
  </si>
  <si>
    <t>VINDIJA 0623</t>
  </si>
  <si>
    <t>44138062462</t>
  </si>
  <si>
    <t>Varaždin</t>
  </si>
  <si>
    <t>HEP ELEKTRA d.o.o.  za opskrbu električnom energijom</t>
  </si>
  <si>
    <t>43965974818</t>
  </si>
  <si>
    <t>ENERGIJA</t>
  </si>
  <si>
    <t>HEPPLIN d.o.o.</t>
  </si>
  <si>
    <t>41317489366</t>
  </si>
  <si>
    <t>OSIJEK</t>
  </si>
  <si>
    <t>TERMOPROJEKT ŽELJKO BRLEK</t>
  </si>
  <si>
    <t>36769111275</t>
  </si>
  <si>
    <t>49294 KRALJEVEC NA SUTLI</t>
  </si>
  <si>
    <t>GOSPODARENJE STANOVIMA d.o.o.-PJ ZABOK</t>
  </si>
  <si>
    <t>30117405677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</si>
  <si>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</si>
  <si>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</si>
  <si>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</si>
  <si>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ALLIANZ ZAGREB d.d.</t>
  </si>
  <si>
    <t>23759810849</t>
  </si>
  <si>
    <t>O.M SUPPORT d.o.o.</t>
  </si>
  <si>
    <t>23071028130</t>
  </si>
  <si>
    <t xml:space="preserve">INTELEKTUALNE I OSOBNE USLUGE                                                                                                                         </t>
  </si>
  <si>
    <t>MATMETAL SISTEM d.o.o.</t>
  </si>
  <si>
    <t>21789069512</t>
  </si>
  <si>
    <t>SESVETE</t>
  </si>
  <si>
    <t>ZELENJAK PLIN d.o.o.</t>
  </si>
  <si>
    <t>21507021048</t>
  </si>
  <si>
    <t>KATARINA ZRINSKI d.o.o.</t>
  </si>
  <si>
    <t>13653700851</t>
  </si>
  <si>
    <t>VARAŽDIN</t>
  </si>
  <si>
    <t xml:space="preserve">KNJIGE U KNJIŽNICAMA                                                                                                                                  </t>
  </si>
  <si>
    <t>Hajdinjak Put d.o.o.</t>
  </si>
  <si>
    <t>10578377911</t>
  </si>
  <si>
    <t>Pregrada</t>
  </si>
  <si>
    <t>LEDO PLUS d.o.o.</t>
  </si>
  <si>
    <t>07179054100</t>
  </si>
  <si>
    <t>TEDI POSLOVANJE D.O.O.</t>
  </si>
  <si>
    <t>-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</si>
  <si>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</si>
  <si>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</si>
  <si>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</si>
  <si>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</si>
  <si>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</si>
  <si>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</si>
  <si>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>STRUČNO USAVRŠAVANJE ZAPOSLENIKA</t>
  </si>
  <si>
    <t>Sveukupno:</t>
  </si>
  <si>
    <t>NAKNADA ZBOG NEZAPOŠLJAVANJA INVALIDA</t>
  </si>
  <si>
    <t>ZAPOSENICI( DRUGI DOHODAK)</t>
  </si>
  <si>
    <t>DRŽAVNI PRORAČUN RH</t>
  </si>
  <si>
    <t>HRVATSKA POŠTA</t>
  </si>
  <si>
    <t>ZAPOSLENICI</t>
  </si>
  <si>
    <t>HRVATSKI ZAVOD ZA ZDRAVSTVENO OSIGURANJE</t>
  </si>
  <si>
    <t>ZAPOSLENICI PUN</t>
  </si>
  <si>
    <t>ZAPOSLENICI PB</t>
  </si>
  <si>
    <t>DORINOSI ZA ZDRAVSTVENO OSIGURANJE</t>
  </si>
  <si>
    <t>OBVEZA ZA BOLOVANJE NA TERET HZZO</t>
  </si>
  <si>
    <t>U Tuhlju, 8.1.2025.</t>
  </si>
  <si>
    <t>Naziv isplatitelja: OŠ LIJEPA NAŠA</t>
  </si>
  <si>
    <t xml:space="preserve">NAKNADE ZA PRIJEVOZ                                                                                           </t>
  </si>
  <si>
    <t xml:space="preserve">NAKNADE ZA PRIJEVOZ                                                  </t>
  </si>
  <si>
    <t xml:space="preserve">NAKNADE ZA PRIJEVOZ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</si>
</sst>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3" xfId="0" applyFont="1" applyBorder="1"/>
    <xf numFmtId="0" fontId="3" fillId="0" borderId="4" xfId="0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topLeftCell="A19" zoomScaleNormal="100" workbookViewId="0">
      <selection activeCell="F106" sqref="F106"/>
    </sheetView>
  </sheetViews>
  <sheetFormatPr defaultRowHeight="15" x14ac:dyDescent="0.25"/>
  <cols>
    <col min="1" max="1" width="38.7109375" customWidth="1"/>
    <col min="2" max="2" width="14.28515625" style="4" customWidth="1"/>
    <col min="3" max="3" width="16.7109375" customWidth="1"/>
    <col min="4" max="4" width="11.7109375" style="6" customWidth="1"/>
    <col min="5" max="5" width="11.7109375" customWidth="1"/>
    <col min="6" max="6" width="40.42578125" customWidth="1"/>
    <col min="7" max="7" width="21.5703125" customWidth="1"/>
  </cols>
  <sheetData>
    <row r="1" spans="1:7" ht="114" customHeight="1" x14ac:dyDescent="0.25">
      <c r="A1" s="43" t="s">
        <v>8</v>
      </c>
      <c r="B1" s="8"/>
      <c r="C1" s="9"/>
      <c r="D1" s="10"/>
      <c r="E1" s="9"/>
      <c r="F1" s="44" t="s">
        <v>9</v>
      </c>
      <c r="G1" s="9"/>
    </row>
    <row r="2" spans="1:7" ht="34.5" customHeight="1" x14ac:dyDescent="0.25">
      <c r="A2" s="43" t="s">
        <v>137</v>
      </c>
      <c r="B2" s="8"/>
      <c r="C2" s="9"/>
      <c r="D2" s="10"/>
      <c r="E2" s="9"/>
      <c r="F2" s="11"/>
      <c r="G2" s="9"/>
    </row>
    <row r="3" spans="1:7" s="1" customFormat="1" ht="28.5" customHeight="1" x14ac:dyDescent="0.35">
      <c r="A3" s="42" t="s">
        <v>7</v>
      </c>
      <c r="B3" s="42"/>
      <c r="C3" s="42"/>
      <c r="D3" s="42"/>
      <c r="E3" s="42"/>
      <c r="F3" s="42"/>
      <c r="G3" s="42"/>
    </row>
    <row r="4" spans="1:7" ht="18.75" customHeight="1" x14ac:dyDescent="0.25">
      <c r="A4" s="9"/>
      <c r="B4" s="8"/>
      <c r="C4" s="9"/>
      <c r="D4" s="10"/>
      <c r="E4" s="9"/>
      <c r="F4" s="9"/>
      <c r="G4" s="9"/>
    </row>
    <row r="5" spans="1:7" ht="18.75" x14ac:dyDescent="0.3">
      <c r="A5" s="41" t="s">
        <v>10</v>
      </c>
      <c r="B5" s="41"/>
      <c r="C5" s="41"/>
      <c r="D5" s="41"/>
      <c r="E5" s="41"/>
      <c r="F5" s="41"/>
      <c r="G5" s="9"/>
    </row>
    <row r="6" spans="1:7" ht="19.5" customHeight="1" thickBot="1" x14ac:dyDescent="0.3">
      <c r="A6" s="9"/>
      <c r="B6" s="8"/>
      <c r="C6" s="12"/>
      <c r="D6" s="10"/>
      <c r="E6" s="9"/>
      <c r="F6" s="9"/>
      <c r="G6" s="9"/>
    </row>
    <row r="7" spans="1:7" ht="49.5" customHeight="1" thickTop="1" thickBot="1" x14ac:dyDescent="0.3">
      <c r="A7" s="13" t="s">
        <v>0</v>
      </c>
      <c r="B7" s="14" t="s">
        <v>1</v>
      </c>
      <c r="C7" s="15" t="s">
        <v>2</v>
      </c>
      <c r="D7" s="16" t="s">
        <v>3</v>
      </c>
      <c r="E7" s="13" t="s">
        <v>4</v>
      </c>
      <c r="F7" s="17" t="s">
        <v>5</v>
      </c>
      <c r="G7" s="17" t="s">
        <v>6</v>
      </c>
    </row>
    <row r="8" spans="1:7" ht="15.75" thickTop="1" x14ac:dyDescent="0.25">
      <c r="A8" s="18" t="s">
        <v>11</v>
      </c>
      <c r="B8" s="19" t="s">
        <v>12</v>
      </c>
      <c r="C8" s="20" t="s">
        <v>13</v>
      </c>
      <c r="D8" s="21">
        <v>64.75</v>
      </c>
      <c r="E8" s="20">
        <v>3431</v>
      </c>
      <c r="F8" s="18" t="s">
        <v>14</v>
      </c>
      <c r="G8" s="22" t="s">
        <v>15</v>
      </c>
    </row>
    <row r="9" spans="1:7" ht="27" customHeight="1" thickBot="1" x14ac:dyDescent="0.3">
      <c r="A9" s="23" t="s">
        <v>16</v>
      </c>
      <c r="B9" s="24"/>
      <c r="C9" s="25"/>
      <c r="D9" s="26">
        <f>SUM(D8:D8)</f>
        <v>64.75</v>
      </c>
      <c r="E9" s="25"/>
      <c r="F9" s="27"/>
      <c r="G9" s="28"/>
    </row>
    <row r="10" spans="1:7" x14ac:dyDescent="0.25">
      <c r="A10" s="29" t="s">
        <v>17</v>
      </c>
      <c r="B10" s="19" t="s">
        <v>18</v>
      </c>
      <c r="C10" s="20" t="s">
        <v>19</v>
      </c>
      <c r="D10" s="21">
        <v>2585</v>
      </c>
      <c r="E10" s="20">
        <v>3232</v>
      </c>
      <c r="F10" s="18" t="s">
        <v>20</v>
      </c>
      <c r="G10" s="30" t="s">
        <v>15</v>
      </c>
    </row>
    <row r="11" spans="1:7" ht="27" customHeight="1" thickBot="1" x14ac:dyDescent="0.3">
      <c r="A11" s="23" t="s">
        <v>16</v>
      </c>
      <c r="B11" s="24"/>
      <c r="C11" s="25"/>
      <c r="D11" s="26">
        <f>SUM(D10:D10)</f>
        <v>2585</v>
      </c>
      <c r="E11" s="25"/>
      <c r="F11" s="27"/>
      <c r="G11" s="28"/>
    </row>
    <row r="12" spans="1:7" x14ac:dyDescent="0.25">
      <c r="A12" s="18" t="s">
        <v>21</v>
      </c>
      <c r="B12" s="19" t="s">
        <v>22</v>
      </c>
      <c r="C12" s="20" t="s">
        <v>23</v>
      </c>
      <c r="D12" s="21">
        <v>75.25</v>
      </c>
      <c r="E12" s="20">
        <v>3221</v>
      </c>
      <c r="F12" s="18" t="s">
        <v>24</v>
      </c>
      <c r="G12" s="30" t="s">
        <v>15</v>
      </c>
    </row>
    <row r="13" spans="1:7" ht="27" customHeight="1" thickBot="1" x14ac:dyDescent="0.3">
      <c r="A13" s="23" t="s">
        <v>16</v>
      </c>
      <c r="B13" s="24"/>
      <c r="C13" s="25"/>
      <c r="D13" s="26">
        <f>SUM(D12:D12)</f>
        <v>75.25</v>
      </c>
      <c r="E13" s="25"/>
      <c r="F13" s="27"/>
      <c r="G13" s="28"/>
    </row>
    <row r="14" spans="1:7" x14ac:dyDescent="0.25">
      <c r="A14" s="18" t="s">
        <v>25</v>
      </c>
      <c r="B14" s="19" t="s">
        <v>26</v>
      </c>
      <c r="C14" s="20" t="s">
        <v>13</v>
      </c>
      <c r="D14" s="21">
        <v>1.66</v>
      </c>
      <c r="E14" s="20">
        <v>3238</v>
      </c>
      <c r="F14" s="18" t="s">
        <v>27</v>
      </c>
      <c r="G14" s="30" t="s">
        <v>15</v>
      </c>
    </row>
    <row r="15" spans="1:7" ht="27" customHeight="1" thickBot="1" x14ac:dyDescent="0.3">
      <c r="A15" s="23" t="s">
        <v>16</v>
      </c>
      <c r="B15" s="24"/>
      <c r="C15" s="25"/>
      <c r="D15" s="26">
        <f>SUM(D14:D14)</f>
        <v>1.66</v>
      </c>
      <c r="E15" s="25"/>
      <c r="F15" s="27"/>
      <c r="G15" s="28"/>
    </row>
    <row r="16" spans="1:7" ht="25.5" x14ac:dyDescent="0.25">
      <c r="A16" s="18" t="s">
        <v>28</v>
      </c>
      <c r="B16" s="19" t="s">
        <v>29</v>
      </c>
      <c r="C16" s="20" t="s">
        <v>30</v>
      </c>
      <c r="D16" s="21">
        <v>233.18</v>
      </c>
      <c r="E16" s="20">
        <v>3221</v>
      </c>
      <c r="F16" s="29" t="s">
        <v>24</v>
      </c>
      <c r="G16" s="30" t="s">
        <v>15</v>
      </c>
    </row>
    <row r="17" spans="1:7" x14ac:dyDescent="0.25">
      <c r="A17" s="18"/>
      <c r="B17" s="19"/>
      <c r="C17" s="20"/>
      <c r="D17" s="21">
        <v>1918.89</v>
      </c>
      <c r="E17" s="20">
        <v>3222</v>
      </c>
      <c r="F17" s="18" t="s">
        <v>31</v>
      </c>
      <c r="G17" s="31" t="s">
        <v>15</v>
      </c>
    </row>
    <row r="18" spans="1:7" x14ac:dyDescent="0.25">
      <c r="A18" s="18"/>
      <c r="B18" s="19"/>
      <c r="C18" s="20"/>
      <c r="D18" s="21">
        <v>77.38</v>
      </c>
      <c r="E18" s="20">
        <v>3224</v>
      </c>
      <c r="F18" s="39" t="s">
        <v>32</v>
      </c>
      <c r="G18" s="31" t="s">
        <v>15</v>
      </c>
    </row>
    <row r="19" spans="1:7" ht="27" customHeight="1" thickBot="1" x14ac:dyDescent="0.3">
      <c r="A19" s="23" t="s">
        <v>16</v>
      </c>
      <c r="B19" s="24"/>
      <c r="C19" s="25"/>
      <c r="D19" s="26">
        <f>SUM(D16:D18)</f>
        <v>2229.4500000000003</v>
      </c>
      <c r="E19" s="25"/>
      <c r="F19" s="40"/>
      <c r="G19" s="28"/>
    </row>
    <row r="20" spans="1:7" x14ac:dyDescent="0.25">
      <c r="A20" s="18" t="s">
        <v>33</v>
      </c>
      <c r="B20" s="19" t="s">
        <v>34</v>
      </c>
      <c r="C20" s="20" t="s">
        <v>35</v>
      </c>
      <c r="D20" s="21">
        <v>126.18</v>
      </c>
      <c r="E20" s="20">
        <v>3234</v>
      </c>
      <c r="F20" s="18" t="s">
        <v>36</v>
      </c>
      <c r="G20" s="30" t="s">
        <v>15</v>
      </c>
    </row>
    <row r="21" spans="1:7" ht="27" customHeight="1" thickBot="1" x14ac:dyDescent="0.3">
      <c r="A21" s="23" t="s">
        <v>16</v>
      </c>
      <c r="B21" s="24"/>
      <c r="C21" s="25"/>
      <c r="D21" s="26">
        <f>SUM(D20:D20)</f>
        <v>126.18</v>
      </c>
      <c r="E21" s="25"/>
      <c r="F21" s="27"/>
      <c r="G21" s="28"/>
    </row>
    <row r="22" spans="1:7" ht="25.5" x14ac:dyDescent="0.25">
      <c r="A22" s="18" t="s">
        <v>37</v>
      </c>
      <c r="B22" s="19" t="s">
        <v>38</v>
      </c>
      <c r="C22" s="20" t="s">
        <v>39</v>
      </c>
      <c r="D22" s="21">
        <v>4.9000000000000004</v>
      </c>
      <c r="E22" s="20">
        <v>3221</v>
      </c>
      <c r="F22" s="29" t="s">
        <v>24</v>
      </c>
      <c r="G22" s="30" t="s">
        <v>15</v>
      </c>
    </row>
    <row r="23" spans="1:7" ht="27" customHeight="1" thickBot="1" x14ac:dyDescent="0.3">
      <c r="A23" s="23" t="s">
        <v>16</v>
      </c>
      <c r="B23" s="24"/>
      <c r="C23" s="25"/>
      <c r="D23" s="26">
        <f>SUM(D22:D22)</f>
        <v>4.9000000000000004</v>
      </c>
      <c r="E23" s="25"/>
      <c r="F23" s="27"/>
      <c r="G23" s="28"/>
    </row>
    <row r="24" spans="1:7" x14ac:dyDescent="0.25">
      <c r="A24" s="18" t="s">
        <v>40</v>
      </c>
      <c r="B24" s="19" t="s">
        <v>41</v>
      </c>
      <c r="C24" s="20" t="s">
        <v>13</v>
      </c>
      <c r="D24" s="21">
        <v>187.34</v>
      </c>
      <c r="E24" s="20">
        <v>3231</v>
      </c>
      <c r="F24" s="18" t="s">
        <v>42</v>
      </c>
      <c r="G24" s="30" t="s">
        <v>15</v>
      </c>
    </row>
    <row r="25" spans="1:7" ht="27" customHeight="1" thickBot="1" x14ac:dyDescent="0.3">
      <c r="A25" s="23" t="s">
        <v>16</v>
      </c>
      <c r="B25" s="24"/>
      <c r="C25" s="25"/>
      <c r="D25" s="26">
        <f>SUM(D24:D24)</f>
        <v>187.34</v>
      </c>
      <c r="E25" s="25"/>
      <c r="F25" s="27"/>
      <c r="G25" s="28"/>
    </row>
    <row r="26" spans="1:7" x14ac:dyDescent="0.25">
      <c r="A26" s="18" t="s">
        <v>43</v>
      </c>
      <c r="B26" s="19" t="s">
        <v>44</v>
      </c>
      <c r="C26" s="20" t="s">
        <v>35</v>
      </c>
      <c r="D26" s="21">
        <v>418.52</v>
      </c>
      <c r="E26" s="20">
        <v>3222</v>
      </c>
      <c r="F26" s="18" t="s">
        <v>31</v>
      </c>
      <c r="G26" s="30" t="s">
        <v>15</v>
      </c>
    </row>
    <row r="27" spans="1:7" ht="27" customHeight="1" thickBot="1" x14ac:dyDescent="0.3">
      <c r="A27" s="23" t="s">
        <v>16</v>
      </c>
      <c r="B27" s="24"/>
      <c r="C27" s="25"/>
      <c r="D27" s="26">
        <f>SUM(D26:D26)</f>
        <v>418.52</v>
      </c>
      <c r="E27" s="25"/>
      <c r="F27" s="27"/>
      <c r="G27" s="28"/>
    </row>
    <row r="28" spans="1:7" x14ac:dyDescent="0.25">
      <c r="A28" s="29" t="s">
        <v>45</v>
      </c>
      <c r="B28" s="19" t="s">
        <v>46</v>
      </c>
      <c r="C28" s="20" t="s">
        <v>47</v>
      </c>
      <c r="D28" s="21">
        <v>862.5</v>
      </c>
      <c r="E28" s="20">
        <v>4227</v>
      </c>
      <c r="F28" s="29" t="s">
        <v>48</v>
      </c>
      <c r="G28" s="30" t="s">
        <v>15</v>
      </c>
    </row>
    <row r="29" spans="1:7" ht="27" customHeight="1" thickBot="1" x14ac:dyDescent="0.3">
      <c r="A29" s="23" t="s">
        <v>16</v>
      </c>
      <c r="B29" s="24"/>
      <c r="C29" s="25"/>
      <c r="D29" s="26">
        <f>SUM(D28:D28)</f>
        <v>862.5</v>
      </c>
      <c r="E29" s="25"/>
      <c r="F29" s="27"/>
      <c r="G29" s="28"/>
    </row>
    <row r="30" spans="1:7" x14ac:dyDescent="0.25">
      <c r="A30" s="18" t="s">
        <v>49</v>
      </c>
      <c r="B30" s="19" t="s">
        <v>50</v>
      </c>
      <c r="C30" s="20" t="s">
        <v>51</v>
      </c>
      <c r="D30" s="21">
        <v>175</v>
      </c>
      <c r="E30" s="20">
        <v>3238</v>
      </c>
      <c r="F30" s="18" t="s">
        <v>27</v>
      </c>
      <c r="G30" s="30" t="s">
        <v>15</v>
      </c>
    </row>
    <row r="31" spans="1:7" ht="27" customHeight="1" thickBot="1" x14ac:dyDescent="0.3">
      <c r="A31" s="23" t="s">
        <v>16</v>
      </c>
      <c r="B31" s="24"/>
      <c r="C31" s="25"/>
      <c r="D31" s="26">
        <f>SUM(D30:D30)</f>
        <v>175</v>
      </c>
      <c r="E31" s="25"/>
      <c r="F31" s="27"/>
      <c r="G31" s="28"/>
    </row>
    <row r="32" spans="1:7" ht="25.5" x14ac:dyDescent="0.25">
      <c r="A32" s="18" t="s">
        <v>52</v>
      </c>
      <c r="B32" s="19" t="s">
        <v>53</v>
      </c>
      <c r="C32" s="20" t="s">
        <v>30</v>
      </c>
      <c r="D32" s="21">
        <v>4.25</v>
      </c>
      <c r="E32" s="20">
        <v>3221</v>
      </c>
      <c r="F32" s="29" t="s">
        <v>24</v>
      </c>
      <c r="G32" s="30" t="s">
        <v>15</v>
      </c>
    </row>
    <row r="33" spans="1:7" ht="27" customHeight="1" thickBot="1" x14ac:dyDescent="0.3">
      <c r="A33" s="23" t="s">
        <v>16</v>
      </c>
      <c r="B33" s="24"/>
      <c r="C33" s="25"/>
      <c r="D33" s="26">
        <f>SUM(D32:D32)</f>
        <v>4.25</v>
      </c>
      <c r="E33" s="25"/>
      <c r="F33" s="27"/>
      <c r="G33" s="28"/>
    </row>
    <row r="34" spans="1:7" x14ac:dyDescent="0.25">
      <c r="A34" s="18" t="s">
        <v>54</v>
      </c>
      <c r="B34" s="19" t="s">
        <v>55</v>
      </c>
      <c r="C34" s="20" t="s">
        <v>56</v>
      </c>
      <c r="D34" s="21">
        <v>2612.58</v>
      </c>
      <c r="E34" s="20">
        <v>3232</v>
      </c>
      <c r="F34" s="18" t="s">
        <v>20</v>
      </c>
      <c r="G34" s="30" t="s">
        <v>15</v>
      </c>
    </row>
    <row r="35" spans="1:7" ht="27" customHeight="1" thickBot="1" x14ac:dyDescent="0.3">
      <c r="A35" s="23" t="s">
        <v>16</v>
      </c>
      <c r="B35" s="24"/>
      <c r="C35" s="25"/>
      <c r="D35" s="26">
        <f>SUM(D34:D34)</f>
        <v>2612.58</v>
      </c>
      <c r="E35" s="25"/>
      <c r="F35" s="27"/>
      <c r="G35" s="28"/>
    </row>
    <row r="36" spans="1:7" x14ac:dyDescent="0.25">
      <c r="A36" s="18" t="s">
        <v>57</v>
      </c>
      <c r="B36" s="19" t="s">
        <v>58</v>
      </c>
      <c r="C36" s="20" t="s">
        <v>30</v>
      </c>
      <c r="D36" s="21">
        <v>396.6</v>
      </c>
      <c r="E36" s="20">
        <v>3234</v>
      </c>
      <c r="F36" s="18" t="s">
        <v>36</v>
      </c>
      <c r="G36" s="30" t="s">
        <v>15</v>
      </c>
    </row>
    <row r="37" spans="1:7" ht="27" customHeight="1" thickBot="1" x14ac:dyDescent="0.3">
      <c r="A37" s="23" t="s">
        <v>16</v>
      </c>
      <c r="B37" s="24"/>
      <c r="C37" s="25"/>
      <c r="D37" s="26">
        <f>SUM(D36:D36)</f>
        <v>396.6</v>
      </c>
      <c r="E37" s="25"/>
      <c r="F37" s="27"/>
      <c r="G37" s="28"/>
    </row>
    <row r="38" spans="1:7" ht="25.5" x14ac:dyDescent="0.25">
      <c r="A38" s="18" t="s">
        <v>59</v>
      </c>
      <c r="B38" s="19" t="s">
        <v>60</v>
      </c>
      <c r="C38" s="20" t="s">
        <v>13</v>
      </c>
      <c r="D38" s="21">
        <v>21.58</v>
      </c>
      <c r="E38" s="20">
        <v>3221</v>
      </c>
      <c r="F38" s="29" t="s">
        <v>24</v>
      </c>
      <c r="G38" s="30" t="s">
        <v>15</v>
      </c>
    </row>
    <row r="39" spans="1:7" ht="27" customHeight="1" thickBot="1" x14ac:dyDescent="0.3">
      <c r="A39" s="23" t="s">
        <v>16</v>
      </c>
      <c r="B39" s="24"/>
      <c r="C39" s="25"/>
      <c r="D39" s="26">
        <f>SUM(D38:D38)</f>
        <v>21.58</v>
      </c>
      <c r="E39" s="25"/>
      <c r="F39" s="27"/>
      <c r="G39" s="28"/>
    </row>
    <row r="40" spans="1:7" x14ac:dyDescent="0.25">
      <c r="A40" s="18" t="s">
        <v>61</v>
      </c>
      <c r="B40" s="19" t="s">
        <v>62</v>
      </c>
      <c r="C40" s="20" t="s">
        <v>63</v>
      </c>
      <c r="D40" s="21">
        <v>162.44</v>
      </c>
      <c r="E40" s="20">
        <v>3236</v>
      </c>
      <c r="F40" s="18" t="s">
        <v>64</v>
      </c>
      <c r="G40" s="30" t="s">
        <v>15</v>
      </c>
    </row>
    <row r="41" spans="1:7" ht="27" customHeight="1" thickBot="1" x14ac:dyDescent="0.3">
      <c r="A41" s="23" t="s">
        <v>16</v>
      </c>
      <c r="B41" s="24"/>
      <c r="C41" s="25"/>
      <c r="D41" s="26">
        <f>SUM(D40:D40)</f>
        <v>162.44</v>
      </c>
      <c r="E41" s="25"/>
      <c r="F41" s="27"/>
      <c r="G41" s="28"/>
    </row>
    <row r="42" spans="1:7" ht="25.5" x14ac:dyDescent="0.25">
      <c r="A42" s="18" t="s">
        <v>65</v>
      </c>
      <c r="B42" s="19" t="s">
        <v>66</v>
      </c>
      <c r="C42" s="20" t="s">
        <v>67</v>
      </c>
      <c r="D42" s="21">
        <v>432.79</v>
      </c>
      <c r="E42" s="20">
        <v>3221</v>
      </c>
      <c r="F42" s="29" t="s">
        <v>24</v>
      </c>
      <c r="G42" s="30" t="s">
        <v>15</v>
      </c>
    </row>
    <row r="43" spans="1:7" ht="27" customHeight="1" thickBot="1" x14ac:dyDescent="0.3">
      <c r="A43" s="23" t="s">
        <v>16</v>
      </c>
      <c r="B43" s="24"/>
      <c r="C43" s="25"/>
      <c r="D43" s="26">
        <f>SUM(D42:D42)</f>
        <v>432.79</v>
      </c>
      <c r="E43" s="25"/>
      <c r="F43" s="27"/>
      <c r="G43" s="28"/>
    </row>
    <row r="44" spans="1:7" ht="25.5" x14ac:dyDescent="0.25">
      <c r="A44" s="18" t="s">
        <v>68</v>
      </c>
      <c r="B44" s="19" t="s">
        <v>69</v>
      </c>
      <c r="C44" s="20" t="s">
        <v>70</v>
      </c>
      <c r="D44" s="21">
        <v>374.24</v>
      </c>
      <c r="E44" s="20">
        <v>3221</v>
      </c>
      <c r="F44" s="29" t="s">
        <v>24</v>
      </c>
      <c r="G44" s="30" t="s">
        <v>15</v>
      </c>
    </row>
    <row r="45" spans="1:7" ht="27" customHeight="1" thickBot="1" x14ac:dyDescent="0.3">
      <c r="A45" s="23" t="s">
        <v>16</v>
      </c>
      <c r="B45" s="24"/>
      <c r="C45" s="25"/>
      <c r="D45" s="26">
        <f>SUM(D44:D44)</f>
        <v>374.24</v>
      </c>
      <c r="E45" s="25"/>
      <c r="F45" s="27"/>
      <c r="G45" s="28"/>
    </row>
    <row r="46" spans="1:7" x14ac:dyDescent="0.25">
      <c r="A46" s="18" t="s">
        <v>71</v>
      </c>
      <c r="B46" s="19" t="s">
        <v>72</v>
      </c>
      <c r="C46" s="20" t="s">
        <v>73</v>
      </c>
      <c r="D46" s="21">
        <v>150.71</v>
      </c>
      <c r="E46" s="20">
        <v>3222</v>
      </c>
      <c r="F46" s="18" t="s">
        <v>31</v>
      </c>
      <c r="G46" s="30" t="s">
        <v>15</v>
      </c>
    </row>
    <row r="47" spans="1:7" ht="27" customHeight="1" thickBot="1" x14ac:dyDescent="0.3">
      <c r="A47" s="23" t="s">
        <v>16</v>
      </c>
      <c r="B47" s="24"/>
      <c r="C47" s="25"/>
      <c r="D47" s="26">
        <f>SUM(D46:D46)</f>
        <v>150.71</v>
      </c>
      <c r="E47" s="25"/>
      <c r="F47" s="27"/>
      <c r="G47" s="28"/>
    </row>
    <row r="48" spans="1:7" x14ac:dyDescent="0.25">
      <c r="A48" s="18" t="s">
        <v>74</v>
      </c>
      <c r="B48" s="19" t="s">
        <v>75</v>
      </c>
      <c r="C48" s="20" t="s">
        <v>47</v>
      </c>
      <c r="D48" s="21">
        <v>1400</v>
      </c>
      <c r="E48" s="20">
        <v>4221</v>
      </c>
      <c r="F48" s="18" t="s">
        <v>76</v>
      </c>
      <c r="G48" s="30" t="s">
        <v>15</v>
      </c>
    </row>
    <row r="49" spans="1:7" ht="27" customHeight="1" thickBot="1" x14ac:dyDescent="0.3">
      <c r="A49" s="23" t="s">
        <v>16</v>
      </c>
      <c r="B49" s="24"/>
      <c r="C49" s="25"/>
      <c r="D49" s="26">
        <f>SUM(D48:D48)</f>
        <v>1400</v>
      </c>
      <c r="E49" s="25"/>
      <c r="F49" s="27"/>
      <c r="G49" s="28"/>
    </row>
    <row r="50" spans="1:7" ht="25.5" x14ac:dyDescent="0.25">
      <c r="A50" s="18" t="s">
        <v>77</v>
      </c>
      <c r="B50" s="19" t="s">
        <v>78</v>
      </c>
      <c r="C50" s="20" t="s">
        <v>79</v>
      </c>
      <c r="D50" s="21">
        <v>160</v>
      </c>
      <c r="E50" s="20">
        <v>3221</v>
      </c>
      <c r="F50" s="29" t="s">
        <v>24</v>
      </c>
      <c r="G50" s="30" t="s">
        <v>15</v>
      </c>
    </row>
    <row r="51" spans="1:7" ht="27" customHeight="1" thickBot="1" x14ac:dyDescent="0.3">
      <c r="A51" s="23" t="s">
        <v>16</v>
      </c>
      <c r="B51" s="24"/>
      <c r="C51" s="25"/>
      <c r="D51" s="26">
        <f>SUM(D50:D50)</f>
        <v>160</v>
      </c>
      <c r="E51" s="25"/>
      <c r="F51" s="27"/>
      <c r="G51" s="28"/>
    </row>
    <row r="52" spans="1:7" x14ac:dyDescent="0.25">
      <c r="A52" s="18" t="s">
        <v>80</v>
      </c>
      <c r="B52" s="19" t="s">
        <v>81</v>
      </c>
      <c r="C52" s="20" t="s">
        <v>82</v>
      </c>
      <c r="D52" s="21">
        <v>836.45</v>
      </c>
      <c r="E52" s="20">
        <v>3222</v>
      </c>
      <c r="F52" s="18" t="s">
        <v>31</v>
      </c>
      <c r="G52" s="30" t="s">
        <v>15</v>
      </c>
    </row>
    <row r="53" spans="1:7" ht="27" customHeight="1" thickBot="1" x14ac:dyDescent="0.3">
      <c r="A53" s="23" t="s">
        <v>16</v>
      </c>
      <c r="B53" s="24"/>
      <c r="C53" s="25"/>
      <c r="D53" s="26">
        <f>SUM(D52:D52)</f>
        <v>836.45</v>
      </c>
      <c r="E53" s="25"/>
      <c r="F53" s="27"/>
      <c r="G53" s="28"/>
    </row>
    <row r="54" spans="1:7" ht="25.5" x14ac:dyDescent="0.25">
      <c r="A54" s="29" t="s">
        <v>83</v>
      </c>
      <c r="B54" s="19" t="s">
        <v>84</v>
      </c>
      <c r="C54" s="20" t="s">
        <v>13</v>
      </c>
      <c r="D54" s="21">
        <v>620.26</v>
      </c>
      <c r="E54" s="20">
        <v>3223</v>
      </c>
      <c r="F54" s="18" t="s">
        <v>85</v>
      </c>
      <c r="G54" s="30" t="s">
        <v>15</v>
      </c>
    </row>
    <row r="55" spans="1:7" ht="27" customHeight="1" thickBot="1" x14ac:dyDescent="0.3">
      <c r="A55" s="23" t="s">
        <v>16</v>
      </c>
      <c r="B55" s="24"/>
      <c r="C55" s="25"/>
      <c r="D55" s="26">
        <f>SUM(D54:D54)</f>
        <v>620.26</v>
      </c>
      <c r="E55" s="25"/>
      <c r="F55" s="27"/>
      <c r="G55" s="28"/>
    </row>
    <row r="56" spans="1:7" x14ac:dyDescent="0.25">
      <c r="A56" s="18" t="s">
        <v>86</v>
      </c>
      <c r="B56" s="19" t="s">
        <v>87</v>
      </c>
      <c r="C56" s="20" t="s">
        <v>88</v>
      </c>
      <c r="D56" s="21">
        <v>3250.09</v>
      </c>
      <c r="E56" s="20">
        <v>3223</v>
      </c>
      <c r="F56" s="18" t="s">
        <v>85</v>
      </c>
      <c r="G56" s="30" t="s">
        <v>15</v>
      </c>
    </row>
    <row r="57" spans="1:7" ht="27" customHeight="1" thickBot="1" x14ac:dyDescent="0.3">
      <c r="A57" s="23" t="s">
        <v>16</v>
      </c>
      <c r="B57" s="24"/>
      <c r="C57" s="25"/>
      <c r="D57" s="26">
        <f>SUM(D56:D56)</f>
        <v>3250.09</v>
      </c>
      <c r="E57" s="25"/>
      <c r="F57" s="27"/>
      <c r="G57" s="28"/>
    </row>
    <row r="58" spans="1:7" ht="25.5" x14ac:dyDescent="0.25">
      <c r="A58" s="18" t="s">
        <v>89</v>
      </c>
      <c r="B58" s="19" t="s">
        <v>90</v>
      </c>
      <c r="C58" s="32" t="s">
        <v>91</v>
      </c>
      <c r="D58" s="21">
        <v>3750</v>
      </c>
      <c r="E58" s="20">
        <v>3232</v>
      </c>
      <c r="F58" s="18" t="s">
        <v>20</v>
      </c>
      <c r="G58" s="30" t="s">
        <v>15</v>
      </c>
    </row>
    <row r="59" spans="1:7" ht="27" customHeight="1" thickBot="1" x14ac:dyDescent="0.3">
      <c r="A59" s="23" t="s">
        <v>16</v>
      </c>
      <c r="B59" s="24"/>
      <c r="C59" s="25"/>
      <c r="D59" s="26">
        <f>SUM(D58:D58)</f>
        <v>3750</v>
      </c>
      <c r="E59" s="25"/>
      <c r="F59" s="27"/>
      <c r="G59" s="28"/>
    </row>
    <row r="60" spans="1:7" x14ac:dyDescent="0.25">
      <c r="A60" s="29" t="s">
        <v>92</v>
      </c>
      <c r="B60" s="19" t="s">
        <v>93</v>
      </c>
      <c r="C60" s="20" t="s">
        <v>30</v>
      </c>
      <c r="D60" s="21">
        <v>43.09</v>
      </c>
      <c r="E60" s="20">
        <v>3234</v>
      </c>
      <c r="F60" s="18" t="s">
        <v>36</v>
      </c>
      <c r="G60" s="30" t="s">
        <v>15</v>
      </c>
    </row>
    <row r="61" spans="1:7" ht="27" customHeight="1" thickBot="1" x14ac:dyDescent="0.3">
      <c r="A61" s="23" t="s">
        <v>16</v>
      </c>
      <c r="B61" s="24"/>
      <c r="C61" s="25"/>
      <c r="D61" s="26">
        <f>SUM(D60:D60)</f>
        <v>43.09</v>
      </c>
      <c r="E61" s="25"/>
      <c r="F61" s="27"/>
      <c r="G61" s="28"/>
    </row>
    <row r="62" spans="1:7" x14ac:dyDescent="0.25">
      <c r="A62" s="18" t="s">
        <v>94</v>
      </c>
      <c r="B62" s="19" t="s">
        <v>95</v>
      </c>
      <c r="C62" s="20" t="s">
        <v>30</v>
      </c>
      <c r="D62" s="21">
        <v>33.39</v>
      </c>
      <c r="E62" s="20">
        <v>3292</v>
      </c>
      <c r="F62" s="18" t="s">
        <v>96</v>
      </c>
      <c r="G62" s="30" t="s">
        <v>15</v>
      </c>
    </row>
    <row r="63" spans="1:7" ht="27" customHeight="1" thickBot="1" x14ac:dyDescent="0.3">
      <c r="A63" s="23" t="s">
        <v>16</v>
      </c>
      <c r="B63" s="24"/>
      <c r="C63" s="25"/>
      <c r="D63" s="26">
        <f>SUM(D62:D62)</f>
        <v>33.39</v>
      </c>
      <c r="E63" s="25"/>
      <c r="F63" s="27"/>
      <c r="G63" s="28"/>
    </row>
    <row r="64" spans="1:7" x14ac:dyDescent="0.25">
      <c r="A64" s="18" t="s">
        <v>97</v>
      </c>
      <c r="B64" s="19" t="s">
        <v>98</v>
      </c>
      <c r="C64" s="20" t="s">
        <v>67</v>
      </c>
      <c r="D64" s="21">
        <v>282.58</v>
      </c>
      <c r="E64" s="20">
        <v>3292</v>
      </c>
      <c r="F64" s="18" t="s">
        <v>96</v>
      </c>
      <c r="G64" s="30" t="s">
        <v>15</v>
      </c>
    </row>
    <row r="65" spans="1:7" ht="27" customHeight="1" thickBot="1" x14ac:dyDescent="0.3">
      <c r="A65" s="23" t="s">
        <v>16</v>
      </c>
      <c r="B65" s="24"/>
      <c r="C65" s="25"/>
      <c r="D65" s="26">
        <f>SUM(D64:D64)</f>
        <v>282.58</v>
      </c>
      <c r="E65" s="25"/>
      <c r="F65" s="27"/>
      <c r="G65" s="28"/>
    </row>
    <row r="66" spans="1:7" x14ac:dyDescent="0.25">
      <c r="A66" s="18" t="s">
        <v>99</v>
      </c>
      <c r="B66" s="19" t="s">
        <v>100</v>
      </c>
      <c r="C66" s="20" t="s">
        <v>13</v>
      </c>
      <c r="D66" s="21">
        <v>62.5</v>
      </c>
      <c r="E66" s="20">
        <v>3237</v>
      </c>
      <c r="F66" s="18" t="s">
        <v>101</v>
      </c>
      <c r="G66" s="30" t="s">
        <v>15</v>
      </c>
    </row>
    <row r="67" spans="1:7" ht="27" customHeight="1" thickBot="1" x14ac:dyDescent="0.3">
      <c r="A67" s="23" t="s">
        <v>16</v>
      </c>
      <c r="B67" s="24"/>
      <c r="C67" s="25"/>
      <c r="D67" s="26">
        <f>SUM(D66:D66)</f>
        <v>62.5</v>
      </c>
      <c r="E67" s="25"/>
      <c r="F67" s="27"/>
      <c r="G67" s="28"/>
    </row>
    <row r="68" spans="1:7" ht="25.5" x14ac:dyDescent="0.25">
      <c r="A68" s="18" t="s">
        <v>102</v>
      </c>
      <c r="B68" s="19" t="s">
        <v>103</v>
      </c>
      <c r="C68" s="20" t="s">
        <v>104</v>
      </c>
      <c r="D68" s="21">
        <v>216.5</v>
      </c>
      <c r="E68" s="20">
        <v>3224</v>
      </c>
      <c r="F68" s="29" t="s">
        <v>32</v>
      </c>
      <c r="G68" s="30" t="s">
        <v>15</v>
      </c>
    </row>
    <row r="69" spans="1:7" ht="27" customHeight="1" thickBot="1" x14ac:dyDescent="0.3">
      <c r="A69" s="23" t="s">
        <v>16</v>
      </c>
      <c r="B69" s="24"/>
      <c r="C69" s="25"/>
      <c r="D69" s="26">
        <f>SUM(D68:D68)</f>
        <v>216.5</v>
      </c>
      <c r="E69" s="25"/>
      <c r="F69" s="27"/>
      <c r="G69" s="28"/>
    </row>
    <row r="70" spans="1:7" x14ac:dyDescent="0.25">
      <c r="A70" s="18" t="s">
        <v>105</v>
      </c>
      <c r="B70" s="19" t="s">
        <v>106</v>
      </c>
      <c r="C70" s="20" t="s">
        <v>35</v>
      </c>
      <c r="D70" s="21">
        <v>565.73</v>
      </c>
      <c r="E70" s="20">
        <v>3232</v>
      </c>
      <c r="F70" s="18" t="s">
        <v>20</v>
      </c>
      <c r="G70" s="30" t="s">
        <v>15</v>
      </c>
    </row>
    <row r="71" spans="1:7" ht="27" customHeight="1" thickBot="1" x14ac:dyDescent="0.3">
      <c r="A71" s="23" t="s">
        <v>16</v>
      </c>
      <c r="B71" s="24"/>
      <c r="C71" s="25"/>
      <c r="D71" s="26">
        <f>SUM(D70:D70)</f>
        <v>565.73</v>
      </c>
      <c r="E71" s="25"/>
      <c r="F71" s="27"/>
      <c r="G71" s="28"/>
    </row>
    <row r="72" spans="1:7" x14ac:dyDescent="0.25">
      <c r="A72" s="18" t="s">
        <v>107</v>
      </c>
      <c r="B72" s="19" t="s">
        <v>108</v>
      </c>
      <c r="C72" s="20" t="s">
        <v>109</v>
      </c>
      <c r="D72" s="21">
        <v>6.5</v>
      </c>
      <c r="E72" s="20">
        <v>3231</v>
      </c>
      <c r="F72" s="18" t="s">
        <v>42</v>
      </c>
      <c r="G72" s="30" t="s">
        <v>15</v>
      </c>
    </row>
    <row r="73" spans="1:7" x14ac:dyDescent="0.25">
      <c r="A73" s="18"/>
      <c r="B73" s="19"/>
      <c r="C73" s="20"/>
      <c r="D73" s="21">
        <v>528.94000000000005</v>
      </c>
      <c r="E73" s="20">
        <v>4241</v>
      </c>
      <c r="F73" s="18" t="s">
        <v>110</v>
      </c>
      <c r="G73" s="31" t="s">
        <v>15</v>
      </c>
    </row>
    <row r="74" spans="1:7" ht="27" customHeight="1" thickBot="1" x14ac:dyDescent="0.3">
      <c r="A74" s="23" t="s">
        <v>16</v>
      </c>
      <c r="B74" s="24"/>
      <c r="C74" s="25"/>
      <c r="D74" s="26">
        <f>SUM(D72:D73)</f>
        <v>535.44000000000005</v>
      </c>
      <c r="E74" s="25"/>
      <c r="F74" s="27"/>
      <c r="G74" s="28"/>
    </row>
    <row r="75" spans="1:7" x14ac:dyDescent="0.25">
      <c r="A75" s="18" t="s">
        <v>111</v>
      </c>
      <c r="B75" s="19" t="s">
        <v>112</v>
      </c>
      <c r="C75" s="20" t="s">
        <v>113</v>
      </c>
      <c r="D75" s="21">
        <v>593.66999999999996</v>
      </c>
      <c r="E75" s="20">
        <v>3222</v>
      </c>
      <c r="F75" s="18" t="s">
        <v>31</v>
      </c>
      <c r="G75" s="30" t="s">
        <v>15</v>
      </c>
    </row>
    <row r="76" spans="1:7" ht="27" customHeight="1" thickBot="1" x14ac:dyDescent="0.3">
      <c r="A76" s="23" t="s">
        <v>16</v>
      </c>
      <c r="B76" s="24"/>
      <c r="C76" s="25"/>
      <c r="D76" s="26">
        <f>SUM(D75:D75)</f>
        <v>593.66999999999996</v>
      </c>
      <c r="E76" s="25"/>
      <c r="F76" s="27"/>
      <c r="G76" s="28"/>
    </row>
    <row r="77" spans="1:7" x14ac:dyDescent="0.25">
      <c r="A77" s="18" t="s">
        <v>114</v>
      </c>
      <c r="B77" s="19" t="s">
        <v>115</v>
      </c>
      <c r="C77" s="20" t="s">
        <v>67</v>
      </c>
      <c r="D77" s="21">
        <v>370.88</v>
      </c>
      <c r="E77" s="20">
        <v>3222</v>
      </c>
      <c r="F77" s="18" t="s">
        <v>31</v>
      </c>
      <c r="G77" s="30" t="s">
        <v>15</v>
      </c>
    </row>
    <row r="78" spans="1:7" ht="27" customHeight="1" thickBot="1" x14ac:dyDescent="0.3">
      <c r="A78" s="23" t="s">
        <v>16</v>
      </c>
      <c r="B78" s="24"/>
      <c r="C78" s="25"/>
      <c r="D78" s="26">
        <f>SUM(D77:D77)</f>
        <v>370.88</v>
      </c>
      <c r="E78" s="25"/>
      <c r="F78" s="27"/>
      <c r="G78" s="28"/>
    </row>
    <row r="79" spans="1:7" ht="25.5" x14ac:dyDescent="0.25">
      <c r="A79" s="18" t="s">
        <v>116</v>
      </c>
      <c r="B79" s="19" t="s">
        <v>117</v>
      </c>
      <c r="C79" s="20" t="s">
        <v>13</v>
      </c>
      <c r="D79" s="21">
        <v>3</v>
      </c>
      <c r="E79" s="20">
        <v>3221</v>
      </c>
      <c r="F79" s="29" t="s">
        <v>24</v>
      </c>
      <c r="G79" s="30" t="s">
        <v>15</v>
      </c>
    </row>
    <row r="80" spans="1:7" ht="25.5" x14ac:dyDescent="0.25">
      <c r="A80" s="18"/>
      <c r="B80" s="19"/>
      <c r="C80" s="20"/>
      <c r="D80" s="21">
        <v>27</v>
      </c>
      <c r="E80" s="20">
        <v>3224</v>
      </c>
      <c r="F80" s="29" t="s">
        <v>32</v>
      </c>
      <c r="G80" s="31" t="s">
        <v>15</v>
      </c>
    </row>
    <row r="81" spans="1:7" ht="27" customHeight="1" thickBot="1" x14ac:dyDescent="0.3">
      <c r="A81" s="23" t="s">
        <v>16</v>
      </c>
      <c r="B81" s="24"/>
      <c r="C81" s="25"/>
      <c r="D81" s="26">
        <f>SUM(D79:D80)</f>
        <v>30</v>
      </c>
      <c r="E81" s="25"/>
      <c r="F81" s="27"/>
      <c r="G81" s="28"/>
    </row>
    <row r="82" spans="1:7" x14ac:dyDescent="0.25">
      <c r="A82" s="18" t="s">
        <v>132</v>
      </c>
      <c r="B82" s="19"/>
      <c r="C82" s="20"/>
      <c r="D82" s="21">
        <v>630</v>
      </c>
      <c r="E82" s="20">
        <v>3111</v>
      </c>
      <c r="F82" s="18" t="s">
        <v>118</v>
      </c>
      <c r="G82" s="31" t="s">
        <v>15</v>
      </c>
    </row>
    <row r="83" spans="1:7" x14ac:dyDescent="0.25">
      <c r="A83" s="18" t="s">
        <v>132</v>
      </c>
      <c r="B83" s="19"/>
      <c r="C83" s="20"/>
      <c r="D83" s="21">
        <v>882</v>
      </c>
      <c r="E83" s="20">
        <v>3111</v>
      </c>
      <c r="F83" s="18" t="s">
        <v>118</v>
      </c>
      <c r="G83" s="31" t="s">
        <v>15</v>
      </c>
    </row>
    <row r="84" spans="1:7" x14ac:dyDescent="0.25">
      <c r="A84" s="18" t="s">
        <v>133</v>
      </c>
      <c r="B84" s="19"/>
      <c r="C84" s="20"/>
      <c r="D84" s="21">
        <v>1913.35</v>
      </c>
      <c r="E84" s="20">
        <v>3111</v>
      </c>
      <c r="F84" s="18" t="s">
        <v>118</v>
      </c>
      <c r="G84" s="31" t="s">
        <v>15</v>
      </c>
    </row>
    <row r="85" spans="1:7" x14ac:dyDescent="0.25">
      <c r="A85" s="18" t="s">
        <v>130</v>
      </c>
      <c r="B85" s="19"/>
      <c r="C85" s="20"/>
      <c r="D85" s="21">
        <v>44743.28</v>
      </c>
      <c r="E85" s="20">
        <v>3111</v>
      </c>
      <c r="F85" s="18" t="s">
        <v>118</v>
      </c>
      <c r="G85" s="31" t="s">
        <v>15</v>
      </c>
    </row>
    <row r="86" spans="1:7" x14ac:dyDescent="0.25">
      <c r="A86" s="18" t="s">
        <v>130</v>
      </c>
      <c r="B86" s="19"/>
      <c r="C86" s="20"/>
      <c r="D86" s="21">
        <v>453.22</v>
      </c>
      <c r="E86" s="20">
        <v>3113</v>
      </c>
      <c r="F86" s="18" t="s">
        <v>119</v>
      </c>
      <c r="G86" s="31" t="s">
        <v>15</v>
      </c>
    </row>
    <row r="87" spans="1:7" x14ac:dyDescent="0.25">
      <c r="A87" s="18" t="s">
        <v>130</v>
      </c>
      <c r="B87" s="19"/>
      <c r="C87" s="20"/>
      <c r="D87" s="21">
        <v>331.9</v>
      </c>
      <c r="E87" s="20">
        <v>3114</v>
      </c>
      <c r="F87" s="18" t="s">
        <v>120</v>
      </c>
      <c r="G87" s="31" t="s">
        <v>15</v>
      </c>
    </row>
    <row r="88" spans="1:7" x14ac:dyDescent="0.25">
      <c r="A88" s="18" t="s">
        <v>130</v>
      </c>
      <c r="B88" s="19"/>
      <c r="C88" s="20"/>
      <c r="D88" s="21">
        <v>688.07</v>
      </c>
      <c r="E88" s="20">
        <v>2312</v>
      </c>
      <c r="F88" s="18" t="s">
        <v>135</v>
      </c>
      <c r="G88" s="31" t="s">
        <v>15</v>
      </c>
    </row>
    <row r="89" spans="1:7" x14ac:dyDescent="0.25">
      <c r="A89" s="18" t="s">
        <v>130</v>
      </c>
      <c r="B89" s="19"/>
      <c r="C89" s="20"/>
      <c r="D89" s="21">
        <v>10800</v>
      </c>
      <c r="E89" s="20">
        <v>3121</v>
      </c>
      <c r="F89" s="18" t="s">
        <v>121</v>
      </c>
      <c r="G89" s="31" t="s">
        <v>15</v>
      </c>
    </row>
    <row r="90" spans="1:7" ht="25.5" x14ac:dyDescent="0.25">
      <c r="A90" s="29" t="s">
        <v>131</v>
      </c>
      <c r="B90" s="19"/>
      <c r="C90" s="20"/>
      <c r="D90" s="21">
        <v>145.53</v>
      </c>
      <c r="E90" s="20">
        <v>3132</v>
      </c>
      <c r="F90" s="18" t="s">
        <v>122</v>
      </c>
      <c r="G90" s="31" t="s">
        <v>15</v>
      </c>
    </row>
    <row r="91" spans="1:7" ht="25.5" x14ac:dyDescent="0.25">
      <c r="A91" s="29" t="s">
        <v>131</v>
      </c>
      <c r="B91" s="19"/>
      <c r="C91" s="20"/>
      <c r="D91" s="21">
        <v>315.7</v>
      </c>
      <c r="E91" s="20">
        <v>3132</v>
      </c>
      <c r="F91" s="18" t="s">
        <v>122</v>
      </c>
      <c r="G91" s="31" t="s">
        <v>15</v>
      </c>
    </row>
    <row r="92" spans="1:7" ht="25.5" x14ac:dyDescent="0.25">
      <c r="A92" s="29" t="s">
        <v>131</v>
      </c>
      <c r="B92" s="19"/>
      <c r="C92" s="20"/>
      <c r="D92" s="21">
        <v>7400.03</v>
      </c>
      <c r="E92" s="20">
        <v>3132</v>
      </c>
      <c r="F92" s="18" t="s">
        <v>122</v>
      </c>
      <c r="G92" s="31" t="s">
        <v>15</v>
      </c>
    </row>
    <row r="93" spans="1:7" x14ac:dyDescent="0.25">
      <c r="A93" s="18" t="s">
        <v>132</v>
      </c>
      <c r="B93" s="19"/>
      <c r="C93" s="20"/>
      <c r="D93" s="21">
        <v>26.14</v>
      </c>
      <c r="E93" s="20">
        <v>3212</v>
      </c>
      <c r="F93" s="18" t="s">
        <v>138</v>
      </c>
      <c r="G93" s="31" t="s">
        <v>15</v>
      </c>
    </row>
    <row r="94" spans="1:7" ht="25.5" x14ac:dyDescent="0.25">
      <c r="A94" s="29" t="s">
        <v>131</v>
      </c>
      <c r="B94" s="19"/>
      <c r="C94" s="20"/>
      <c r="D94" s="21">
        <v>103.95</v>
      </c>
      <c r="E94" s="20">
        <v>3132</v>
      </c>
      <c r="F94" s="18" t="s">
        <v>134</v>
      </c>
      <c r="G94" s="31" t="s">
        <v>15</v>
      </c>
    </row>
    <row r="95" spans="1:7" x14ac:dyDescent="0.25">
      <c r="A95" s="18" t="s">
        <v>130</v>
      </c>
      <c r="B95" s="19"/>
      <c r="C95" s="20"/>
      <c r="D95" s="21">
        <v>220</v>
      </c>
      <c r="E95" s="20">
        <v>3211</v>
      </c>
      <c r="F95" s="18" t="s">
        <v>123</v>
      </c>
      <c r="G95" s="31" t="s">
        <v>15</v>
      </c>
    </row>
    <row r="96" spans="1:7" x14ac:dyDescent="0.25">
      <c r="A96" s="18" t="s">
        <v>132</v>
      </c>
      <c r="B96" s="19"/>
      <c r="C96" s="20"/>
      <c r="D96" s="21">
        <v>19.46</v>
      </c>
      <c r="E96" s="20">
        <v>3212</v>
      </c>
      <c r="F96" s="18" t="s">
        <v>139</v>
      </c>
      <c r="G96" s="31" t="s">
        <v>15</v>
      </c>
    </row>
    <row r="97" spans="1:7" x14ac:dyDescent="0.25">
      <c r="A97" s="18" t="s">
        <v>130</v>
      </c>
      <c r="B97" s="19"/>
      <c r="C97" s="20"/>
      <c r="D97" s="21">
        <v>2240.85</v>
      </c>
      <c r="E97" s="20">
        <v>3212</v>
      </c>
      <c r="F97" s="18" t="s">
        <v>140</v>
      </c>
      <c r="G97" s="31" t="s">
        <v>15</v>
      </c>
    </row>
    <row r="98" spans="1:7" x14ac:dyDescent="0.25">
      <c r="A98" s="18" t="s">
        <v>130</v>
      </c>
      <c r="B98" s="19"/>
      <c r="C98" s="20"/>
      <c r="D98" s="21">
        <v>158.76</v>
      </c>
      <c r="E98" s="20">
        <v>3213</v>
      </c>
      <c r="F98" s="18" t="s">
        <v>124</v>
      </c>
      <c r="G98" s="31" t="s">
        <v>15</v>
      </c>
    </row>
    <row r="99" spans="1:7" x14ac:dyDescent="0.25">
      <c r="A99" s="18" t="s">
        <v>129</v>
      </c>
      <c r="B99" s="19"/>
      <c r="C99" s="20"/>
      <c r="D99" s="21">
        <v>7.06</v>
      </c>
      <c r="E99" s="20">
        <v>3231</v>
      </c>
      <c r="F99" s="18" t="s">
        <v>42</v>
      </c>
      <c r="G99" s="31" t="s">
        <v>15</v>
      </c>
    </row>
    <row r="100" spans="1:7" x14ac:dyDescent="0.25">
      <c r="A100" s="18" t="s">
        <v>127</v>
      </c>
      <c r="B100" s="19"/>
      <c r="C100" s="20"/>
      <c r="D100" s="21">
        <v>116.76</v>
      </c>
      <c r="E100" s="20">
        <v>3237</v>
      </c>
      <c r="F100" s="18" t="s">
        <v>101</v>
      </c>
      <c r="G100" s="31" t="s">
        <v>15</v>
      </c>
    </row>
    <row r="101" spans="1:7" x14ac:dyDescent="0.25">
      <c r="A101" s="18" t="s">
        <v>128</v>
      </c>
      <c r="B101" s="19"/>
      <c r="C101" s="20"/>
      <c r="D101" s="21">
        <v>168</v>
      </c>
      <c r="E101" s="20">
        <v>3295</v>
      </c>
      <c r="F101" s="18" t="s">
        <v>126</v>
      </c>
      <c r="G101" s="31" t="s">
        <v>15</v>
      </c>
    </row>
    <row r="102" spans="1:7" ht="21" customHeight="1" thickBot="1" x14ac:dyDescent="0.3">
      <c r="A102" s="23" t="s">
        <v>16</v>
      </c>
      <c r="B102" s="24"/>
      <c r="C102" s="25"/>
      <c r="D102" s="26">
        <f>SUM(D82:D101)</f>
        <v>71364.06</v>
      </c>
      <c r="E102" s="25"/>
      <c r="F102" s="27"/>
      <c r="G102" s="28"/>
    </row>
    <row r="103" spans="1:7" ht="15.75" thickBot="1" x14ac:dyDescent="0.3">
      <c r="A103" s="33" t="s">
        <v>125</v>
      </c>
      <c r="B103" s="34"/>
      <c r="C103" s="35"/>
      <c r="D103" s="36">
        <f>SUM(D9,D11,D13,D15,D19,D21,D23,D25,D27,D29,D31,D33,D35,D37,D39,D41,D43,D45,D47,D49,D51,D53,D55,D57,D59,D61,D63,D65,D67,D69,D71,D74,D76,D78,D81,D102)</f>
        <v>95000.38</v>
      </c>
      <c r="E103" s="35"/>
      <c r="F103" s="37"/>
      <c r="G103" s="38"/>
    </row>
    <row r="104" spans="1:7" x14ac:dyDescent="0.25">
      <c r="A104" s="45" t="s">
        <v>136</v>
      </c>
      <c r="B104" s="19"/>
      <c r="C104" s="20"/>
      <c r="D104" s="21"/>
      <c r="E104" s="20"/>
      <c r="F104" s="18"/>
      <c r="G104" s="9"/>
    </row>
    <row r="105" spans="1:7" x14ac:dyDescent="0.25">
      <c r="A105" s="2"/>
      <c r="B105" s="5"/>
      <c r="C105" s="3"/>
      <c r="D105" s="7"/>
      <c r="E105" s="3"/>
      <c r="F105" s="2"/>
    </row>
    <row r="106" spans="1:7" x14ac:dyDescent="0.25">
      <c r="A106" s="2"/>
      <c r="B106" s="5"/>
      <c r="C106" s="3"/>
      <c r="D106" s="7"/>
      <c r="E106" s="3"/>
      <c r="F106" s="2"/>
    </row>
    <row r="107" spans="1:7" x14ac:dyDescent="0.25">
      <c r="A107" s="2"/>
      <c r="B107" s="5"/>
      <c r="C107" s="3"/>
      <c r="D107" s="7"/>
      <c r="E107" s="3"/>
      <c r="F107" s="2"/>
    </row>
    <row r="108" spans="1:7" x14ac:dyDescent="0.25">
      <c r="A108" s="2"/>
      <c r="B108" s="5"/>
      <c r="C108" s="3"/>
      <c r="D108" s="7"/>
      <c r="E108" s="3"/>
      <c r="F108" s="2"/>
    </row>
    <row r="109" spans="1:7" x14ac:dyDescent="0.25">
      <c r="A109" s="2"/>
      <c r="B109" s="5"/>
      <c r="C109" s="3"/>
      <c r="D109" s="7"/>
      <c r="E109" s="3"/>
      <c r="F109" s="2"/>
    </row>
    <row r="110" spans="1:7" x14ac:dyDescent="0.25">
      <c r="A110" s="2"/>
      <c r="B110" s="5"/>
      <c r="C110" s="3"/>
      <c r="D110" s="7"/>
      <c r="E110" s="3"/>
      <c r="F110" s="2"/>
    </row>
    <row r="111" spans="1:7" x14ac:dyDescent="0.25">
      <c r="A111" s="2"/>
      <c r="B111" s="5"/>
      <c r="C111" s="3"/>
      <c r="D111" s="7"/>
      <c r="E111" s="3"/>
      <c r="F111" s="2"/>
    </row>
    <row r="112" spans="1:7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</row>
    <row r="3992" spans="1:6" x14ac:dyDescent="0.25">
      <c r="A3992" s="2"/>
    </row>
    <row r="3993" spans="1:6" x14ac:dyDescent="0.25">
      <c r="A3993" s="2"/>
    </row>
    <row r="3994" spans="1:6" x14ac:dyDescent="0.25">
      <c r="A3994" s="2"/>
    </row>
    <row r="3995" spans="1:6" x14ac:dyDescent="0.25">
      <c r="A3995" s="2"/>
    </row>
    <row r="3996" spans="1:6" x14ac:dyDescent="0.25">
      <c r="A3996" s="2"/>
    </row>
    <row r="3997" spans="1:6" x14ac:dyDescent="0.25">
      <c r="A3997" s="2"/>
    </row>
    <row r="3998" spans="1:6" x14ac:dyDescent="0.25">
      <c r="A3998" s="2"/>
    </row>
    <row r="3999" spans="1:6" x14ac:dyDescent="0.25">
      <c r="A3999" s="2"/>
    </row>
    <row r="4000" spans="1:6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</sheetData>
  <mergeCells count="3">
    <mergeCell ref="A3:G3"/>
    <mergeCell ref="F18:F19"/>
    <mergeCell ref="A5:F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Računovodstvo_Tuhelj</cp:lastModifiedBy>
  <cp:lastPrinted>2025-01-07T13:44:50Z</cp:lastPrinted>
  <dcterms:created xsi:type="dcterms:W3CDTF">2024-03-05T11:42:46Z</dcterms:created>
  <dcterms:modified xsi:type="dcterms:W3CDTF">2025-01-09T08:39:45Z</dcterms:modified>
</cp:coreProperties>
</file>