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jepanas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8" i="1" l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2" i="1"/>
  <c r="D10" i="1"/>
  <c r="D8" i="1"/>
</calcChain>
</file>

<file path=xl/sharedStrings.xml><?xml version="1.0" encoding="utf-8"?>
<sst xmlns="http://schemas.openxmlformats.org/spreadsheetml/2006/main" count="163" uniqueCount="90">
  <si>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</si>
  <si>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</si>
  <si>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</si>
  <si>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</si>
  <si>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</si>
  <si>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</si>
  <si>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</si>
  <si>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</si>
  <si>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LIJEPA NAŠA_x000D_
TUHELJ 54_x000D_
49215 TUHELJ_x000D_
Tel: +385(49)502353   Fax: +385(49)556218_x000D_
OIB: 11758881611_x000D_
Mail: ured@os-lijepa-nasa-tuhelj.skole.hr_x000D_
IBAN: HR8223600001101396258</t>
  </si>
  <si>
    <t>Isplata Sredstava Za Razdoblje: 01.09.2024 Do 30.09.2024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</si>
  <si>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</si>
  <si>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</si>
  <si>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</si>
  <si>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</si>
  <si>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OŠ LIJEPA NAŠA</t>
  </si>
  <si>
    <t>Ukupno:</t>
  </si>
  <si>
    <t>COPIA FORUM d.o.o.</t>
  </si>
  <si>
    <t>88512251460</t>
  </si>
  <si>
    <t>POZNANOVEC</t>
  </si>
  <si>
    <t>UREDSKI MATERIJAL I OSTALI MATERIJALNI RASHODI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</si>
  <si>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</si>
  <si>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</si>
  <si>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</si>
  <si>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TRGOCENTAR d.o.o.</t>
  </si>
  <si>
    <t>84210581427</t>
  </si>
  <si>
    <t>ZABOK</t>
  </si>
  <si>
    <t>MATERIJAL I SIROVINE</t>
  </si>
  <si>
    <t>MATERIJAL I DIJELOVI ZA TEKUĆE I INVESTICIJSKO ODRŽAVANJE</t>
  </si>
  <si>
    <t>ZELENJAK d.o.o.</t>
  </si>
  <si>
    <t>83090331136</t>
  </si>
  <si>
    <t>KLANJEC</t>
  </si>
  <si>
    <t xml:space="preserve">KOMUNALNE USLUGE                                                                                                                                      </t>
  </si>
  <si>
    <t>HRVATSKI TELEKOM d.d.-T com</t>
  </si>
  <si>
    <t>81793146560</t>
  </si>
  <si>
    <t>USLUGE TELEFONA, POŠTE I PRIJEVOZA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</si>
  <si>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</si>
  <si>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</si>
  <si>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</si>
  <si>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</si>
  <si>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</si>
  <si>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</si>
  <si>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ZAGORSKI VODOVOD d.o.o.</t>
  </si>
  <si>
    <t>61979475705</t>
  </si>
  <si>
    <t>ZAVOD ZA JAVNO ZDRAVSTVO KZŽ</t>
  </si>
  <si>
    <t>60235531937</t>
  </si>
  <si>
    <t>ZLATAR</t>
  </si>
  <si>
    <t xml:space="preserve">ZDRAVSTVENE I VETERINARSKE USLUGE                                                                                                                     </t>
  </si>
  <si>
    <t>SUPERNET d.o.o. Skladište robe</t>
  </si>
  <si>
    <t>54125323316</t>
  </si>
  <si>
    <t>10000 ZAGREB</t>
  </si>
  <si>
    <t>SITNI INVENTAR I AUTO GUME</t>
  </si>
  <si>
    <t>HEP ELEKTRA d.o.o.  za opskrbu električnom energijom</t>
  </si>
  <si>
    <t>43965974818</t>
  </si>
  <si>
    <t>ENERGIJA</t>
  </si>
  <si>
    <t>HEPPLIN d.o.o.</t>
  </si>
  <si>
    <t>41317489366</t>
  </si>
  <si>
    <t>OSIJEK</t>
  </si>
  <si>
    <t>GOSPODARENJE STANOVIMA d.o.o.-PJ ZABOK</t>
  </si>
  <si>
    <t>30117405677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</si>
  <si>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</si>
  <si>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</si>
  <si>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</si>
  <si>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ALLIANZ ZAGREB d.d.</t>
  </si>
  <si>
    <t>23759810849</t>
  </si>
  <si>
    <t>Zagreb</t>
  </si>
  <si>
    <t>Hajdinjak Put d.o.o.</t>
  </si>
  <si>
    <t>10578377911</t>
  </si>
  <si>
    <t>Pregrada</t>
  </si>
  <si>
    <t>LEDO PLUS d.o.o.</t>
  </si>
  <si>
    <t>07179054100</t>
  </si>
  <si>
    <t>SLUŽBENA PUTOVANJA</t>
  </si>
  <si>
    <t>STRUČNO USAVRŠAVANJE ZAPOSLENIKA</t>
  </si>
  <si>
    <t xml:space="preserve">ZATEZNE KAMATE                                                                                                                                        </t>
  </si>
  <si>
    <t>Sveukupno:</t>
  </si>
  <si>
    <t>POŠTARINA</t>
  </si>
  <si>
    <t>HRVATSKA POŠTA</t>
  </si>
  <si>
    <t xml:space="preserve">PLAĆE ZA REDOVAN RAD 9-2024                                                                                                                                 </t>
  </si>
  <si>
    <t xml:space="preserve">DOPRINOSI ZA ZDRAVSTVENO OSIGURANJE    9-2024                                                                                                               </t>
  </si>
  <si>
    <t xml:space="preserve">NAKNADE ZA PRIJEVOZ, ZA RAD NA TERENU I ODVOJENI ŽIVOT  9-2024                                                                                              </t>
  </si>
  <si>
    <t>ZAPOSLENICI</t>
  </si>
  <si>
    <t>HRVATSKI ZAVOD ZA ZDRAVSTVENO OSIGURANJE</t>
  </si>
  <si>
    <t>DRŽAVNI PRORAČUN RH</t>
  </si>
  <si>
    <t>NAKNADA ZANEZAPOŠLJAVANJE INVALIDA 9-2024</t>
  </si>
  <si>
    <t>POREZNA UPRAVA</t>
  </si>
  <si>
    <t>PLAĆE PREKOVREMENI RAD 9-2024</t>
  </si>
  <si>
    <t>PLAĆE PRILAGOĐENI PROGRAM 9-2024</t>
  </si>
  <si>
    <t>OBVEZA BOLOVANJA NA TERET HZZO 9-2024</t>
  </si>
  <si>
    <t>U Tuhlju 11.10.2024.</t>
  </si>
  <si>
    <t>Ravnatelj:</t>
  </si>
  <si>
    <t>Davor Žažar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</si>
</sst>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4" borderId="0" xfId="0" applyNumberFormat="1" applyFill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top"/>
    </xf>
    <xf numFmtId="164" fontId="0" fillId="5" borderId="0" xfId="0" applyNumberFormat="1" applyFill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7"/>
  <sheetViews>
    <sheetView tabSelected="1" topLeftCell="A35" zoomScaleNormal="100" workbookViewId="0">
      <selection activeCell="D64" sqref="D64"/>
    </sheetView>
  </sheetViews>
  <sheetFormatPr defaultRowHeight="15" x14ac:dyDescent="0.25"/>
  <cols>
    <col min="1" max="1" width="48.140625" customWidth="1"/>
    <col min="2" max="2" width="23" style="11" customWidth="1"/>
    <col min="3" max="3" width="19.42578125" customWidth="1"/>
    <col min="4" max="4" width="15.85546875" style="15" customWidth="1"/>
    <col min="5" max="5" width="11.5703125" customWidth="1"/>
    <col min="6" max="6" width="45.42578125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34.78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35">
        <f>SUM(D7:D7)</f>
        <v>34.78</v>
      </c>
      <c r="E8" s="23"/>
      <c r="F8" s="24"/>
      <c r="G8" s="25"/>
    </row>
    <row r="9" spans="1:7" x14ac:dyDescent="0.25">
      <c r="A9" s="9" t="s">
        <v>16</v>
      </c>
      <c r="B9" s="14" t="s">
        <v>17</v>
      </c>
      <c r="C9" s="10" t="s">
        <v>18</v>
      </c>
      <c r="D9" s="18">
        <v>183.13</v>
      </c>
      <c r="E9" s="10">
        <v>3221</v>
      </c>
      <c r="F9" s="9" t="s">
        <v>19</v>
      </c>
      <c r="G9" s="26" t="s">
        <v>14</v>
      </c>
    </row>
    <row r="10" spans="1:7" ht="27" customHeight="1" thickBot="1" x14ac:dyDescent="0.3">
      <c r="A10" s="21" t="s">
        <v>15</v>
      </c>
      <c r="B10" s="22"/>
      <c r="C10" s="23"/>
      <c r="D10" s="35">
        <f>SUM(D9:D9)</f>
        <v>183.13</v>
      </c>
      <c r="E10" s="23"/>
      <c r="F10" s="24"/>
      <c r="G10" s="25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1.66</v>
      </c>
      <c r="E11" s="10">
        <v>3238</v>
      </c>
      <c r="F11" s="9" t="s">
        <v>22</v>
      </c>
      <c r="G11" s="26" t="s">
        <v>14</v>
      </c>
    </row>
    <row r="12" spans="1:7" ht="27" customHeight="1" thickBot="1" x14ac:dyDescent="0.3">
      <c r="A12" s="21" t="s">
        <v>15</v>
      </c>
      <c r="B12" s="22"/>
      <c r="C12" s="23"/>
      <c r="D12" s="35">
        <f>SUM(D11:D11)</f>
        <v>1.66</v>
      </c>
      <c r="E12" s="23"/>
      <c r="F12" s="24"/>
      <c r="G12" s="25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196.04</v>
      </c>
      <c r="E13" s="10">
        <v>3221</v>
      </c>
      <c r="F13" s="9" t="s">
        <v>19</v>
      </c>
      <c r="G13" s="26" t="s">
        <v>14</v>
      </c>
    </row>
    <row r="14" spans="1:7" x14ac:dyDescent="0.25">
      <c r="A14" s="9"/>
      <c r="B14" s="14"/>
      <c r="C14" s="10"/>
      <c r="D14" s="36">
        <v>11.8</v>
      </c>
      <c r="E14" s="10">
        <v>3222</v>
      </c>
      <c r="F14" s="9" t="s">
        <v>26</v>
      </c>
      <c r="G14" s="27" t="s">
        <v>14</v>
      </c>
    </row>
    <row r="15" spans="1:7" x14ac:dyDescent="0.25">
      <c r="A15" s="9"/>
      <c r="B15" s="14"/>
      <c r="C15" s="10"/>
      <c r="D15" s="36">
        <v>91.48</v>
      </c>
      <c r="E15" s="10">
        <v>3224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35">
        <f>SUM(D13:D15)</f>
        <v>299.32</v>
      </c>
      <c r="E16" s="23"/>
      <c r="F16" s="24"/>
      <c r="G16" s="25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251.97</v>
      </c>
      <c r="E17" s="10">
        <v>3234</v>
      </c>
      <c r="F17" s="9" t="s">
        <v>31</v>
      </c>
      <c r="G17" s="26" t="s">
        <v>14</v>
      </c>
    </row>
    <row r="18" spans="1:7" ht="27" customHeight="1" thickBot="1" x14ac:dyDescent="0.3">
      <c r="A18" s="21" t="s">
        <v>15</v>
      </c>
      <c r="B18" s="22"/>
      <c r="C18" s="23"/>
      <c r="D18" s="35">
        <f>SUM(D17:D17)</f>
        <v>251.97</v>
      </c>
      <c r="E18" s="23"/>
      <c r="F18" s="24"/>
      <c r="G18" s="25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166.37</v>
      </c>
      <c r="E19" s="10">
        <v>3231</v>
      </c>
      <c r="F19" s="9" t="s">
        <v>34</v>
      </c>
      <c r="G19" s="26" t="s">
        <v>14</v>
      </c>
    </row>
    <row r="20" spans="1:7" ht="27" customHeight="1" thickBot="1" x14ac:dyDescent="0.3">
      <c r="A20" s="21" t="s">
        <v>15</v>
      </c>
      <c r="B20" s="22"/>
      <c r="C20" s="23"/>
      <c r="D20" s="35">
        <f>SUM(D19:D19)</f>
        <v>166.37</v>
      </c>
      <c r="E20" s="23"/>
      <c r="F20" s="24"/>
      <c r="G20" s="25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55</v>
      </c>
      <c r="E21" s="10">
        <v>3294</v>
      </c>
      <c r="F21" s="9" t="s">
        <v>37</v>
      </c>
      <c r="G21" s="26" t="s">
        <v>14</v>
      </c>
    </row>
    <row r="22" spans="1:7" ht="27" customHeight="1" thickBot="1" x14ac:dyDescent="0.3">
      <c r="A22" s="21" t="s">
        <v>15</v>
      </c>
      <c r="B22" s="22"/>
      <c r="C22" s="23"/>
      <c r="D22" s="35">
        <f>SUM(D21:D21)</f>
        <v>55</v>
      </c>
      <c r="E22" s="23"/>
      <c r="F22" s="24"/>
      <c r="G22" s="25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175</v>
      </c>
      <c r="E23" s="10">
        <v>3238</v>
      </c>
      <c r="F23" s="9" t="s">
        <v>22</v>
      </c>
      <c r="G23" s="26" t="s">
        <v>14</v>
      </c>
    </row>
    <row r="24" spans="1:7" ht="27" customHeight="1" thickBot="1" x14ac:dyDescent="0.3">
      <c r="A24" s="21" t="s">
        <v>15</v>
      </c>
      <c r="B24" s="22"/>
      <c r="C24" s="23"/>
      <c r="D24" s="35">
        <f>SUM(D23:D23)</f>
        <v>175</v>
      </c>
      <c r="E24" s="23"/>
      <c r="F24" s="24"/>
      <c r="G24" s="25"/>
    </row>
    <row r="25" spans="1:7" x14ac:dyDescent="0.25">
      <c r="A25" s="9" t="s">
        <v>41</v>
      </c>
      <c r="B25" s="14" t="s">
        <v>42</v>
      </c>
      <c r="C25" s="10" t="s">
        <v>25</v>
      </c>
      <c r="D25" s="18">
        <v>187.73</v>
      </c>
      <c r="E25" s="10">
        <v>3234</v>
      </c>
      <c r="F25" s="9" t="s">
        <v>31</v>
      </c>
      <c r="G25" s="26" t="s">
        <v>14</v>
      </c>
    </row>
    <row r="26" spans="1:7" ht="27" customHeight="1" thickBot="1" x14ac:dyDescent="0.3">
      <c r="A26" s="21" t="s">
        <v>15</v>
      </c>
      <c r="B26" s="22"/>
      <c r="C26" s="23"/>
      <c r="D26" s="35">
        <f>SUM(D25:D25)</f>
        <v>187.73</v>
      </c>
      <c r="E26" s="23"/>
      <c r="F26" s="24"/>
      <c r="G26" s="25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21.9</v>
      </c>
      <c r="E27" s="10">
        <v>3236</v>
      </c>
      <c r="F27" s="9" t="s">
        <v>46</v>
      </c>
      <c r="G27" s="26" t="s">
        <v>14</v>
      </c>
    </row>
    <row r="28" spans="1:7" ht="27" customHeight="1" thickBot="1" x14ac:dyDescent="0.3">
      <c r="A28" s="21" t="s">
        <v>15</v>
      </c>
      <c r="B28" s="22"/>
      <c r="C28" s="23"/>
      <c r="D28" s="35">
        <f>SUM(D27:D27)</f>
        <v>21.9</v>
      </c>
      <c r="E28" s="23"/>
      <c r="F28" s="24"/>
      <c r="G28" s="25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49.75</v>
      </c>
      <c r="E29" s="10">
        <v>3225</v>
      </c>
      <c r="F29" s="9" t="s">
        <v>50</v>
      </c>
      <c r="G29" s="26" t="s">
        <v>14</v>
      </c>
    </row>
    <row r="30" spans="1:7" ht="27" customHeight="1" thickBot="1" x14ac:dyDescent="0.3">
      <c r="A30" s="21" t="s">
        <v>15</v>
      </c>
      <c r="B30" s="22"/>
      <c r="C30" s="23"/>
      <c r="D30" s="35">
        <f>SUM(D29:D29)</f>
        <v>49.75</v>
      </c>
      <c r="E30" s="23"/>
      <c r="F30" s="24"/>
      <c r="G30" s="25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289.37</v>
      </c>
      <c r="E31" s="10">
        <v>3223</v>
      </c>
      <c r="F31" s="9" t="s">
        <v>53</v>
      </c>
      <c r="G31" s="26" t="s">
        <v>14</v>
      </c>
    </row>
    <row r="32" spans="1:7" ht="27" customHeight="1" thickBot="1" x14ac:dyDescent="0.3">
      <c r="A32" s="21" t="s">
        <v>15</v>
      </c>
      <c r="B32" s="22"/>
      <c r="C32" s="23"/>
      <c r="D32" s="35">
        <f>SUM(D31:D31)</f>
        <v>289.37</v>
      </c>
      <c r="E32" s="23"/>
      <c r="F32" s="24"/>
      <c r="G32" s="25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21.71</v>
      </c>
      <c r="E33" s="10">
        <v>3223</v>
      </c>
      <c r="F33" s="9" t="s">
        <v>53</v>
      </c>
      <c r="G33" s="26" t="s">
        <v>14</v>
      </c>
    </row>
    <row r="34" spans="1:7" ht="27" customHeight="1" thickBot="1" x14ac:dyDescent="0.3">
      <c r="A34" s="21" t="s">
        <v>15</v>
      </c>
      <c r="B34" s="22"/>
      <c r="C34" s="23"/>
      <c r="D34" s="35">
        <f>SUM(D33:D33)</f>
        <v>21.71</v>
      </c>
      <c r="E34" s="23"/>
      <c r="F34" s="24"/>
      <c r="G34" s="25"/>
    </row>
    <row r="35" spans="1:7" x14ac:dyDescent="0.25">
      <c r="A35" s="9" t="s">
        <v>57</v>
      </c>
      <c r="B35" s="14" t="s">
        <v>58</v>
      </c>
      <c r="C35" s="10" t="s">
        <v>25</v>
      </c>
      <c r="D35" s="18">
        <v>43.09</v>
      </c>
      <c r="E35" s="10">
        <v>3234</v>
      </c>
      <c r="F35" s="9" t="s">
        <v>31</v>
      </c>
      <c r="G35" s="26" t="s">
        <v>14</v>
      </c>
    </row>
    <row r="36" spans="1:7" ht="27" customHeight="1" thickBot="1" x14ac:dyDescent="0.3">
      <c r="A36" s="21" t="s">
        <v>15</v>
      </c>
      <c r="B36" s="22"/>
      <c r="C36" s="23"/>
      <c r="D36" s="35">
        <f>SUM(D35:D35)</f>
        <v>43.09</v>
      </c>
      <c r="E36" s="23"/>
      <c r="F36" s="24"/>
      <c r="G36" s="25"/>
    </row>
    <row r="37" spans="1:7" x14ac:dyDescent="0.25">
      <c r="A37" s="9" t="s">
        <v>59</v>
      </c>
      <c r="B37" s="14" t="s">
        <v>60</v>
      </c>
      <c r="C37" s="10" t="s">
        <v>25</v>
      </c>
      <c r="D37" s="18">
        <v>33.39</v>
      </c>
      <c r="E37" s="10">
        <v>3292</v>
      </c>
      <c r="F37" s="9" t="s">
        <v>61</v>
      </c>
      <c r="G37" s="26" t="s">
        <v>14</v>
      </c>
    </row>
    <row r="38" spans="1:7" ht="27" customHeight="1" thickBot="1" x14ac:dyDescent="0.3">
      <c r="A38" s="21" t="s">
        <v>15</v>
      </c>
      <c r="B38" s="22"/>
      <c r="C38" s="23"/>
      <c r="D38" s="35">
        <f>SUM(D37:D37)</f>
        <v>33.39</v>
      </c>
      <c r="E38" s="23"/>
      <c r="F38" s="24"/>
      <c r="G38" s="25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61.32</v>
      </c>
      <c r="E39" s="10">
        <v>3292</v>
      </c>
      <c r="F39" s="9" t="s">
        <v>61</v>
      </c>
      <c r="G39" s="26" t="s">
        <v>14</v>
      </c>
    </row>
    <row r="40" spans="1:7" ht="27" customHeight="1" thickBot="1" x14ac:dyDescent="0.3">
      <c r="A40" s="21" t="s">
        <v>15</v>
      </c>
      <c r="B40" s="22"/>
      <c r="C40" s="23"/>
      <c r="D40" s="35">
        <f>SUM(D39:D39)</f>
        <v>61.32</v>
      </c>
      <c r="E40" s="23"/>
      <c r="F40" s="24"/>
      <c r="G40" s="25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18.29</v>
      </c>
      <c r="E41" s="10">
        <v>3222</v>
      </c>
      <c r="F41" s="9" t="s">
        <v>26</v>
      </c>
      <c r="G41" s="26" t="s">
        <v>14</v>
      </c>
    </row>
    <row r="42" spans="1:7" ht="27" customHeight="1" thickBot="1" x14ac:dyDescent="0.3">
      <c r="A42" s="21" t="s">
        <v>15</v>
      </c>
      <c r="B42" s="22"/>
      <c r="C42" s="23"/>
      <c r="D42" s="35">
        <f>SUM(D41:D41)</f>
        <v>18.29</v>
      </c>
      <c r="E42" s="23"/>
      <c r="F42" s="24"/>
      <c r="G42" s="25"/>
    </row>
    <row r="43" spans="1:7" x14ac:dyDescent="0.25">
      <c r="A43" s="9" t="s">
        <v>68</v>
      </c>
      <c r="B43" s="14" t="s">
        <v>69</v>
      </c>
      <c r="C43" s="10" t="s">
        <v>64</v>
      </c>
      <c r="D43" s="18">
        <v>200.7</v>
      </c>
      <c r="E43" s="10">
        <v>3222</v>
      </c>
      <c r="F43" s="9" t="s">
        <v>26</v>
      </c>
      <c r="G43" s="26" t="s">
        <v>14</v>
      </c>
    </row>
    <row r="44" spans="1:7" ht="27" customHeight="1" thickBot="1" x14ac:dyDescent="0.3">
      <c r="A44" s="21" t="s">
        <v>15</v>
      </c>
      <c r="B44" s="22"/>
      <c r="C44" s="23"/>
      <c r="D44" s="35">
        <f>SUM(D43:D43)</f>
        <v>200.7</v>
      </c>
      <c r="E44" s="23"/>
      <c r="F44" s="24"/>
      <c r="G44" s="25"/>
    </row>
    <row r="45" spans="1:7" x14ac:dyDescent="0.25">
      <c r="A45" s="9" t="s">
        <v>79</v>
      </c>
      <c r="B45" s="14"/>
      <c r="C45" s="10"/>
      <c r="D45" s="34">
        <v>47047.51</v>
      </c>
      <c r="E45" s="10">
        <v>3111</v>
      </c>
      <c r="F45" s="9" t="s">
        <v>76</v>
      </c>
      <c r="G45" s="26" t="s">
        <v>14</v>
      </c>
    </row>
    <row r="46" spans="1:7" x14ac:dyDescent="0.25">
      <c r="A46" s="9" t="s">
        <v>79</v>
      </c>
      <c r="B46" s="14"/>
      <c r="C46" s="10"/>
      <c r="D46" s="34">
        <v>75.349999999999994</v>
      </c>
      <c r="E46" s="10">
        <v>3114</v>
      </c>
      <c r="F46" s="9" t="s">
        <v>85</v>
      </c>
      <c r="G46" s="27" t="s">
        <v>14</v>
      </c>
    </row>
    <row r="47" spans="1:7" x14ac:dyDescent="0.25">
      <c r="A47" s="9" t="s">
        <v>79</v>
      </c>
      <c r="B47" s="14"/>
      <c r="C47" s="10"/>
      <c r="D47" s="34">
        <v>679.25</v>
      </c>
      <c r="E47" s="10">
        <v>3113</v>
      </c>
      <c r="F47" s="9" t="s">
        <v>84</v>
      </c>
      <c r="G47" s="27" t="s">
        <v>14</v>
      </c>
    </row>
    <row r="48" spans="1:7" x14ac:dyDescent="0.25">
      <c r="A48" s="9" t="s">
        <v>79</v>
      </c>
      <c r="B48" s="14"/>
      <c r="C48" s="10"/>
      <c r="D48" s="34">
        <v>93.41</v>
      </c>
      <c r="E48" s="10">
        <v>2312</v>
      </c>
      <c r="F48" s="9" t="s">
        <v>86</v>
      </c>
      <c r="G48" s="27" t="s">
        <v>14</v>
      </c>
    </row>
    <row r="49" spans="1:7" x14ac:dyDescent="0.25">
      <c r="A49" s="9" t="s">
        <v>80</v>
      </c>
      <c r="B49" s="14"/>
      <c r="C49" s="10"/>
      <c r="D49" s="34">
        <v>7778.55</v>
      </c>
      <c r="E49" s="10">
        <v>3132</v>
      </c>
      <c r="F49" s="9" t="s">
        <v>77</v>
      </c>
      <c r="G49" s="27" t="s">
        <v>14</v>
      </c>
    </row>
    <row r="50" spans="1:7" x14ac:dyDescent="0.25">
      <c r="A50" s="9" t="s">
        <v>79</v>
      </c>
      <c r="B50" s="14"/>
      <c r="C50" s="10"/>
      <c r="D50" s="34">
        <v>55</v>
      </c>
      <c r="E50" s="10">
        <v>3211</v>
      </c>
      <c r="F50" s="9" t="s">
        <v>70</v>
      </c>
      <c r="G50" s="27" t="s">
        <v>14</v>
      </c>
    </row>
    <row r="51" spans="1:7" x14ac:dyDescent="0.25">
      <c r="A51" s="9" t="s">
        <v>79</v>
      </c>
      <c r="B51" s="14"/>
      <c r="C51" s="10"/>
      <c r="D51" s="34">
        <v>2357.2800000000002</v>
      </c>
      <c r="E51" s="10">
        <v>3212</v>
      </c>
      <c r="F51" s="9" t="s">
        <v>78</v>
      </c>
      <c r="G51" s="27" t="s">
        <v>14</v>
      </c>
    </row>
    <row r="52" spans="1:7" x14ac:dyDescent="0.25">
      <c r="A52" s="9" t="s">
        <v>79</v>
      </c>
      <c r="B52" s="14"/>
      <c r="C52" s="10"/>
      <c r="D52" s="34">
        <v>67.75</v>
      </c>
      <c r="E52" s="10">
        <v>3213</v>
      </c>
      <c r="F52" s="9" t="s">
        <v>71</v>
      </c>
      <c r="G52" s="27" t="s">
        <v>14</v>
      </c>
    </row>
    <row r="53" spans="1:7" x14ac:dyDescent="0.25">
      <c r="A53" s="9" t="s">
        <v>75</v>
      </c>
      <c r="B53" s="14"/>
      <c r="C53" s="10"/>
      <c r="D53" s="34">
        <v>26.48</v>
      </c>
      <c r="E53" s="10">
        <v>3231</v>
      </c>
      <c r="F53" s="9" t="s">
        <v>74</v>
      </c>
      <c r="G53" s="27" t="s">
        <v>14</v>
      </c>
    </row>
    <row r="54" spans="1:7" x14ac:dyDescent="0.25">
      <c r="A54" s="9" t="s">
        <v>81</v>
      </c>
      <c r="B54" s="14"/>
      <c r="C54" s="10"/>
      <c r="D54" s="34">
        <v>168</v>
      </c>
      <c r="E54" s="10">
        <v>3295</v>
      </c>
      <c r="F54" s="9" t="s">
        <v>82</v>
      </c>
      <c r="G54" s="27" t="s">
        <v>14</v>
      </c>
    </row>
    <row r="55" spans="1:7" x14ac:dyDescent="0.25">
      <c r="A55" s="9" t="s">
        <v>83</v>
      </c>
      <c r="B55" s="14"/>
      <c r="C55" s="10"/>
      <c r="D55" s="34">
        <v>0.01</v>
      </c>
      <c r="E55" s="10">
        <v>3433</v>
      </c>
      <c r="F55" s="9" t="s">
        <v>72</v>
      </c>
      <c r="G55" s="27" t="s">
        <v>14</v>
      </c>
    </row>
    <row r="56" spans="1:7" x14ac:dyDescent="0.25">
      <c r="A56" s="9" t="s">
        <v>83</v>
      </c>
      <c r="B56" s="14"/>
      <c r="C56" s="10"/>
      <c r="D56" s="34">
        <v>0.52</v>
      </c>
      <c r="E56" s="10">
        <v>3433</v>
      </c>
      <c r="F56" s="9" t="s">
        <v>72</v>
      </c>
      <c r="G56" s="27" t="s">
        <v>14</v>
      </c>
    </row>
    <row r="57" spans="1:7" ht="21" customHeight="1" thickBot="1" x14ac:dyDescent="0.3">
      <c r="A57" s="21" t="s">
        <v>15</v>
      </c>
      <c r="B57" s="22"/>
      <c r="C57" s="23"/>
      <c r="D57" s="35">
        <f>SUM(D45:D56)</f>
        <v>58349.110000000008</v>
      </c>
      <c r="E57" s="23"/>
      <c r="F57" s="24"/>
      <c r="G57" s="25"/>
    </row>
    <row r="58" spans="1:7" ht="15.75" thickBot="1" x14ac:dyDescent="0.3">
      <c r="A58" s="28" t="s">
        <v>73</v>
      </c>
      <c r="B58" s="29"/>
      <c r="C58" s="30"/>
      <c r="D58" s="31">
        <f>SUM(D8,D10,D12,D16,D18,D20,D22,D24,D26,D28,D30,D32,D34,D36,D38,D40,D42,D44,D57)</f>
        <v>60443.590000000011</v>
      </c>
      <c r="E58" s="30"/>
      <c r="F58" s="32"/>
      <c r="G58" s="33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 t="s">
        <v>87</v>
      </c>
      <c r="B60" s="14"/>
      <c r="C60" s="10" t="s">
        <v>88</v>
      </c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 t="s">
        <v>89</v>
      </c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lijepanasa2</cp:lastModifiedBy>
  <dcterms:created xsi:type="dcterms:W3CDTF">2024-03-05T11:42:46Z</dcterms:created>
  <dcterms:modified xsi:type="dcterms:W3CDTF">2024-10-11T06:47:07Z</dcterms:modified>
</cp:coreProperties>
</file>