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0736" windowHeight="9672" activeTab="2"/>
  </bookViews>
  <sheets>
    <sheet name="bilješke str. 1.-_5." sheetId="1" r:id="rId1"/>
    <sheet name="str. 3 tablica sudskih sporova" sheetId="2" r:id="rId2"/>
    <sheet name="str. 3 tablica sudskih spor (2)" sheetId="4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K11" i="4"/>
  <c r="J11"/>
  <c r="K7"/>
  <c r="J7"/>
  <c r="K11" i="2"/>
  <c r="J11"/>
  <c r="K7"/>
  <c r="J7"/>
  <c r="K12" i="4" l="1"/>
  <c r="J12"/>
  <c r="K12" i="2"/>
  <c r="J12"/>
  <c r="G43" i="1" l="1"/>
</calcChain>
</file>

<file path=xl/sharedStrings.xml><?xml version="1.0" encoding="utf-8"?>
<sst xmlns="http://schemas.openxmlformats.org/spreadsheetml/2006/main" count="149" uniqueCount="116">
  <si>
    <t>OIB:</t>
  </si>
  <si>
    <t>BILJEŠKE UZ FINANCIJSKA IZVJEŠĆA</t>
  </si>
  <si>
    <t>PR-RAS:</t>
  </si>
  <si>
    <t>UKUPNI PRIHODI</t>
  </si>
  <si>
    <t>UKUPNI IZDACI</t>
  </si>
  <si>
    <t>RAZLIKA PRIHODA I RASHODA</t>
  </si>
  <si>
    <t>Prosječan broj zaposlenih na bazi stanja koncem mjeseca</t>
  </si>
  <si>
    <t>Rashodi za zaposlene</t>
  </si>
  <si>
    <t>Financijski rashodi</t>
  </si>
  <si>
    <t xml:space="preserve"> -  za materijalne rashode </t>
  </si>
  <si>
    <t>U bilanci nema znatnih promjena u odnosu na prethodno razdoblje.</t>
  </si>
  <si>
    <t>Ostali prihodi</t>
  </si>
  <si>
    <t>Materijalni i nefinancijski rashodi</t>
  </si>
  <si>
    <t xml:space="preserve">Svako evidenitranje poslovnih promjena je provedeno u skladu sa zakonom i u zakonskim </t>
  </si>
  <si>
    <t>rokovima.</t>
  </si>
  <si>
    <t>su u skladu sa zakonom i provedeni.</t>
  </si>
  <si>
    <t>Knjige</t>
  </si>
  <si>
    <t xml:space="preserve"> -  za zaposlene</t>
  </si>
  <si>
    <t>Sve stavke bilance su u granicama svih normi, izvršen je popis imovine, te ispravak vrijednosti</t>
  </si>
  <si>
    <t>OBRAZAC P-VRIO</t>
  </si>
  <si>
    <t>OBRAZAC BILANCA:</t>
  </si>
  <si>
    <t xml:space="preserve">OBRAZAC OBVEZE: </t>
  </si>
  <si>
    <t>OBRAZAC PR-RAS:</t>
  </si>
  <si>
    <t>Sastavni dio bilješki je i tablica "Sudski sporovi u tijeku" koju će te pronaći ispod opisnog dijela</t>
  </si>
  <si>
    <t>Tablica: Popis ugovornih odnosa</t>
  </si>
  <si>
    <t>Red.
br.</t>
  </si>
  <si>
    <t>Vrsta ugovornog odnosa</t>
  </si>
  <si>
    <t>Opis</t>
  </si>
  <si>
    <t>Iznos zadužnice</t>
  </si>
  <si>
    <t>Ovršena sredstva</t>
  </si>
  <si>
    <t>Datum naplate</t>
  </si>
  <si>
    <t>Datum ranije naplate (prije 60 dana)</t>
  </si>
  <si>
    <t>UKUPNO</t>
  </si>
  <si>
    <t>BILANCA</t>
  </si>
  <si>
    <t>Kontinuirani rashodi budućih razdoblja</t>
  </si>
  <si>
    <t>Dugotrajna imovina (materij., nefinan. i financ.)</t>
  </si>
  <si>
    <t>bilance, kao i tablicu " Ugovorni odnosi".</t>
  </si>
  <si>
    <t>-</t>
  </si>
  <si>
    <t>Tablica: Popis sudskih sporova</t>
  </si>
  <si>
    <t>Tuženik</t>
  </si>
  <si>
    <t>Tužitelj</t>
  </si>
  <si>
    <t>Razlog sudskog spora</t>
  </si>
  <si>
    <t>Završen sudski spor (označi s X)</t>
  </si>
  <si>
    <t>Spor u tijeku (označi s X)</t>
  </si>
  <si>
    <t>Status</t>
  </si>
  <si>
    <t>Ishod suda</t>
  </si>
  <si>
    <t>Dug</t>
  </si>
  <si>
    <t>Plaćeno</t>
  </si>
  <si>
    <t>UKUPNO (1+2)</t>
  </si>
  <si>
    <t>str. 1.</t>
  </si>
  <si>
    <t>str. 2</t>
  </si>
  <si>
    <t>str. 4.</t>
  </si>
  <si>
    <t>str. 5.</t>
  </si>
  <si>
    <t xml:space="preserve">str. 3. </t>
  </si>
  <si>
    <t>RKP:</t>
  </si>
  <si>
    <t>ŠIFRA DJELATNOSTI: 8520</t>
  </si>
  <si>
    <t>IBAN:</t>
  </si>
  <si>
    <t>Tekuće pomoći temeljem EU sreds</t>
  </si>
  <si>
    <t xml:space="preserve"> Donacije od pravnih i fiz.osobaizvan općeg prorač</t>
  </si>
  <si>
    <t>Prihodi od MZO</t>
  </si>
  <si>
    <t>Prihodi od OBŽ</t>
  </si>
  <si>
    <t>Oprema i namještaj</t>
  </si>
  <si>
    <t>Računalni programi</t>
  </si>
  <si>
    <t>MANJAK  PRIJAŠNJIH RAZDOBLJA</t>
  </si>
  <si>
    <t xml:space="preserve">istih. Navedeno je i evidentirano u poslovnim knjigama škole.   </t>
  </si>
  <si>
    <t>Na obrascu su evidentirane obveze u sheetu OBV kako to zatjeva obrazac i to prema uputama.</t>
  </si>
  <si>
    <t>Sve obveze se podmiruju u roku.</t>
  </si>
  <si>
    <t>OŠ MATIJA GUBEC PIŠKOREVCI</t>
  </si>
  <si>
    <t>PIŠKOREVCI, PREOBRAŽENSKI TRG 11</t>
  </si>
  <si>
    <t>HR6325000091102025335</t>
  </si>
  <si>
    <t>Dodatna ulaganja na nefinan. imovini</t>
  </si>
  <si>
    <t xml:space="preserve">Što se tiče ugovornih odnosa, škola nema ugovornih odnosa  </t>
  </si>
  <si>
    <t>Damir Iletić</t>
  </si>
  <si>
    <t>Ravnatelj:</t>
  </si>
  <si>
    <t>Najveći iznos obveza se odnosi na obveze prema zaposlenima (plaće) koji su podmireni već</t>
  </si>
  <si>
    <t>AOP 001</t>
  </si>
  <si>
    <t>Prihodi od prodaje imovine</t>
  </si>
  <si>
    <t>AOP 292</t>
  </si>
  <si>
    <t>AOP 063</t>
  </si>
  <si>
    <t>AOP 130</t>
  </si>
  <si>
    <t>AOP 149</t>
  </si>
  <si>
    <t xml:space="preserve">AOP 207 </t>
  </si>
  <si>
    <t>AOP 160</t>
  </si>
  <si>
    <t>AOP 360</t>
  </si>
  <si>
    <t>AOP 374</t>
  </si>
  <si>
    <t>ostale obveze</t>
  </si>
  <si>
    <t xml:space="preserve">Kao i prijašnjih godina, najveću stavku klase 1 čine kontinuirani rashodi budućih godina, odnosno, </t>
  </si>
  <si>
    <t>Dugoročne obveze i kapital na dan 31.12.2020.</t>
  </si>
  <si>
    <t xml:space="preserve">Naknade građ. I kućanstvima </t>
  </si>
  <si>
    <t>AOP246</t>
  </si>
  <si>
    <t>AOP 630</t>
  </si>
  <si>
    <t>ZA RAZDOBLJE OD 01.01.2021. DO 31.12.2021. GODINE</t>
  </si>
  <si>
    <t xml:space="preserve"> RASPOLOŽIVO U SL. RAZ. Vlastita sredstva</t>
  </si>
  <si>
    <t>Tužbe radi neisplate 6% osnovice za 2016.g. i 2017.g.</t>
  </si>
  <si>
    <t>Gabrijela Baltić, Zdenka Ćurić, Ankica Ivanko, Ivica Tremboš, Ružica Tremboš, Kata Mikuš</t>
  </si>
  <si>
    <t>Isplata razlike plaće 6% za 2016.g. i 2017.g.</t>
  </si>
  <si>
    <t>X</t>
  </si>
  <si>
    <t>u korist tužitelja</t>
  </si>
  <si>
    <t>isplaćeno 17.09.2021</t>
  </si>
  <si>
    <t>Marija Spajić, Marijana Šimić, Nada Nerovčić,Marija Matković, Darko Dujmović, Ivana Bilać, Ivana Arambašić, Ruža Adrić, Mirko Adrić</t>
  </si>
  <si>
    <t>isplaćeno 30.11.2021</t>
  </si>
  <si>
    <t>Branka Dojčinović, Ljudevit Domjan,Žana Stojiljković, Katica Salamon, Dino Mitar, Ivana Selec</t>
  </si>
  <si>
    <t>Presuda od 02.12.2021.poslan zahtjev MZO za isplatu</t>
  </si>
  <si>
    <t>Kratkoročne obveze na dan 31.12.2021.</t>
  </si>
  <si>
    <t>Novac na dan 31.12.2021.</t>
  </si>
  <si>
    <t>Stanje raspoloživih financ. sredstava 31.12.2021.</t>
  </si>
  <si>
    <t>Stanje blagajne na 31.12.2021.</t>
  </si>
  <si>
    <t>Potraživanja na dan 31.12.2021.</t>
  </si>
  <si>
    <t>Što se tiče sudskih sporova, škola je na dan 31.12.2021.  imala aktualnih sporova.</t>
  </si>
  <si>
    <t xml:space="preserve">konto 19311 a odnosi se na plaće i naknade plaća za prosinac 2021., a koje su podmirene već </t>
  </si>
  <si>
    <t xml:space="preserve">u siječnju 2022. </t>
  </si>
  <si>
    <t xml:space="preserve">Obrazac  P-VRIO  je popunjen, tijekom 2021.g.    </t>
  </si>
  <si>
    <t>nije bilo povećanja ni smanjenja u vrijednosti i obujmu imovine</t>
  </si>
  <si>
    <t>10.01.2022.</t>
  </si>
  <si>
    <t>U PR-RAS obrascu su evidentirani svi nastali prihodi i rashodi od 1. siječnja do 31.12.2021. te</t>
  </si>
  <si>
    <t>U Piškorevcima, 28.01.2022.</t>
  </si>
</sst>
</file>

<file path=xl/styles.xml><?xml version="1.0" encoding="utf-8"?>
<styleSheet xmlns="http://schemas.openxmlformats.org/spreadsheetml/2006/main">
  <numFmts count="1">
    <numFmt numFmtId="164" formatCode="#,##0.00\ &quot;kn&quot;;[Red]#,##0.00\ &quot;kn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lightGray">
        <fgColor indexed="22"/>
        <bgColor theme="0" tint="-0.249977111117893"/>
      </patternFill>
    </fill>
    <fill>
      <patternFill patternType="lightGray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0" fontId="1" fillId="0" borderId="0" xfId="0" applyFont="1" applyBorder="1"/>
    <xf numFmtId="4" fontId="1" fillId="0" borderId="0" xfId="0" applyNumberFormat="1" applyFont="1" applyBorder="1"/>
    <xf numFmtId="3" fontId="1" fillId="0" borderId="0" xfId="0" applyNumberFormat="1" applyFont="1" applyBorder="1"/>
    <xf numFmtId="0" fontId="2" fillId="0" borderId="0" xfId="0" applyFont="1" applyAlignment="1">
      <alignment horizontal="left"/>
    </xf>
    <xf numFmtId="3" fontId="0" fillId="0" borderId="0" xfId="0" applyNumberFormat="1" applyBorder="1"/>
    <xf numFmtId="0" fontId="3" fillId="0" borderId="0" xfId="0" applyFont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0" xfId="0" applyFill="1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1" fillId="0" borderId="0" xfId="0" applyFont="1"/>
    <xf numFmtId="0" fontId="1" fillId="0" borderId="5" xfId="0" applyFont="1" applyBorder="1"/>
    <xf numFmtId="4" fontId="1" fillId="0" borderId="5" xfId="0" applyNumberFormat="1" applyFont="1" applyBorder="1"/>
    <xf numFmtId="3" fontId="1" fillId="0" borderId="5" xfId="0" applyNumberFormat="1" applyFont="1" applyBorder="1"/>
    <xf numFmtId="0" fontId="0" fillId="0" borderId="0" xfId="0" applyAlignment="1">
      <alignment horizontal="left"/>
    </xf>
    <xf numFmtId="0" fontId="0" fillId="0" borderId="5" xfId="0" applyBorder="1"/>
    <xf numFmtId="4" fontId="0" fillId="0" borderId="5" xfId="0" applyNumberFormat="1" applyBorder="1"/>
    <xf numFmtId="3" fontId="0" fillId="0" borderId="5" xfId="0" applyNumberFormat="1" applyBorder="1"/>
    <xf numFmtId="0" fontId="4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4" fontId="4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" fillId="0" borderId="5" xfId="0" applyFont="1" applyFill="1" applyBorder="1"/>
    <xf numFmtId="4" fontId="4" fillId="0" borderId="0" xfId="0" applyNumberFormat="1" applyFont="1"/>
    <xf numFmtId="0" fontId="6" fillId="0" borderId="1" xfId="0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3" fontId="8" fillId="6" borderId="17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5" borderId="18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4" fontId="4" fillId="5" borderId="6" xfId="0" applyNumberFormat="1" applyFont="1" applyFill="1" applyBorder="1" applyAlignment="1">
      <alignment vertical="center" wrapText="1"/>
    </xf>
    <xf numFmtId="3" fontId="6" fillId="7" borderId="21" xfId="0" applyNumberFormat="1" applyFont="1" applyFill="1" applyBorder="1" applyAlignment="1" applyProtection="1">
      <alignment horizontal="right" vertical="center" wrapText="1" shrinkToFit="1"/>
      <protection hidden="1"/>
    </xf>
    <xf numFmtId="4" fontId="6" fillId="7" borderId="22" xfId="0" applyNumberFormat="1" applyFont="1" applyFill="1" applyBorder="1" applyAlignment="1" applyProtection="1">
      <alignment horizontal="right" vertical="center" wrapText="1" shrinkToFit="1"/>
      <protection hidden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textRotation="180" wrapText="1"/>
    </xf>
    <xf numFmtId="49" fontId="0" fillId="0" borderId="0" xfId="0" applyNumberFormat="1" applyBorder="1"/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left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" fontId="8" fillId="6" borderId="10" xfId="0" applyNumberFormat="1" applyFont="1" applyFill="1" applyBorder="1" applyAlignment="1" applyProtection="1">
      <alignment horizontal="center" vertical="center" wrapText="1" shrinkToFit="1"/>
      <protection hidden="1"/>
    </xf>
    <xf numFmtId="3" fontId="8" fillId="6" borderId="5" xfId="0" applyNumberFormat="1" applyFont="1" applyFill="1" applyBorder="1" applyAlignment="1" applyProtection="1">
      <alignment horizontal="center" vertical="center" wrapText="1" shrinkToFit="1"/>
      <protection hidden="1"/>
    </xf>
    <xf numFmtId="3" fontId="8" fillId="6" borderId="11" xfId="0" applyNumberFormat="1" applyFont="1" applyFill="1" applyBorder="1" applyAlignment="1" applyProtection="1">
      <alignment horizontal="center" vertical="center" wrapText="1" shrinkToFit="1"/>
      <protection hidden="1"/>
    </xf>
  </cellXfs>
  <cellStyles count="1">
    <cellStyle name="Obično" xfId="0" builtinId="0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9"/>
  <sheetViews>
    <sheetView workbookViewId="0">
      <selection activeCell="D140" sqref="D140"/>
    </sheetView>
  </sheetViews>
  <sheetFormatPr defaultRowHeight="14.4"/>
  <cols>
    <col min="1" max="1" width="5.5546875" customWidth="1"/>
    <col min="2" max="2" width="12.5546875" bestFit="1" customWidth="1"/>
    <col min="4" max="4" width="11.88671875" customWidth="1"/>
    <col min="5" max="5" width="11.6640625" bestFit="1" customWidth="1"/>
    <col min="6" max="6" width="12.88671875" style="2" bestFit="1" customWidth="1"/>
    <col min="7" max="7" width="11.6640625" style="3" bestFit="1" customWidth="1"/>
    <col min="8" max="8" width="11.6640625" style="58" bestFit="1" customWidth="1"/>
    <col min="10" max="10" width="10.109375" bestFit="1" customWidth="1"/>
    <col min="14" max="14" width="11.6640625" style="2" bestFit="1" customWidth="1"/>
  </cols>
  <sheetData>
    <row r="1" spans="1:14">
      <c r="A1" s="1" t="s">
        <v>67</v>
      </c>
      <c r="B1" s="1"/>
      <c r="C1" s="1"/>
      <c r="H1" s="58" t="s">
        <v>49</v>
      </c>
    </row>
    <row r="2" spans="1:14">
      <c r="A2" s="1" t="s">
        <v>68</v>
      </c>
      <c r="B2" s="1"/>
      <c r="C2" s="1"/>
    </row>
    <row r="3" spans="1:14">
      <c r="A3" s="1" t="s">
        <v>54</v>
      </c>
      <c r="B3" s="7">
        <v>9136</v>
      </c>
      <c r="C3" s="1"/>
    </row>
    <row r="4" spans="1:14">
      <c r="A4" s="1" t="s">
        <v>0</v>
      </c>
      <c r="B4" s="7">
        <v>27562505121</v>
      </c>
      <c r="C4" s="1"/>
    </row>
    <row r="5" spans="1:14">
      <c r="A5" s="1" t="s">
        <v>55</v>
      </c>
      <c r="B5" s="1"/>
      <c r="C5" s="1"/>
    </row>
    <row r="6" spans="1:14">
      <c r="A6" s="1" t="s">
        <v>56</v>
      </c>
      <c r="B6" s="1" t="s">
        <v>69</v>
      </c>
      <c r="C6" s="1"/>
    </row>
    <row r="11" spans="1:14">
      <c r="E11" s="9" t="s">
        <v>1</v>
      </c>
    </row>
    <row r="12" spans="1:14">
      <c r="E12" s="9" t="s">
        <v>91</v>
      </c>
    </row>
    <row r="14" spans="1:14">
      <c r="A14" s="19" t="s">
        <v>2</v>
      </c>
    </row>
    <row r="15" spans="1:14" s="10" customFormat="1">
      <c r="F15" s="11"/>
      <c r="G15" s="8"/>
      <c r="H15" s="59"/>
      <c r="N15" s="11"/>
    </row>
    <row r="16" spans="1:14" s="10" customFormat="1">
      <c r="A16" s="20" t="s">
        <v>3</v>
      </c>
      <c r="B16" s="20"/>
      <c r="C16" s="20" t="s">
        <v>75</v>
      </c>
      <c r="D16" s="20"/>
      <c r="E16" s="20"/>
      <c r="F16" s="21"/>
      <c r="G16" s="22">
        <v>4813547</v>
      </c>
      <c r="H16" s="60"/>
      <c r="I16" s="11"/>
      <c r="N16" s="11"/>
    </row>
    <row r="17" spans="1:14" s="10" customFormat="1">
      <c r="F17" s="8"/>
      <c r="G17" s="8"/>
      <c r="H17" s="59"/>
      <c r="N17" s="11"/>
    </row>
    <row r="18" spans="1:14" s="10" customFormat="1">
      <c r="E18" s="11"/>
      <c r="F18" s="8">
        <v>0</v>
      </c>
      <c r="G18" s="8"/>
      <c r="H18" s="59"/>
      <c r="N18" s="11"/>
    </row>
    <row r="19" spans="1:14" s="10" customFormat="1">
      <c r="A19" s="14" t="s">
        <v>11</v>
      </c>
      <c r="E19" s="11"/>
      <c r="F19" s="8">
        <v>15853</v>
      </c>
      <c r="G19" s="8"/>
      <c r="H19" s="59"/>
      <c r="N19" s="11"/>
    </row>
    <row r="20" spans="1:14" s="10" customFormat="1">
      <c r="A20" s="14" t="s">
        <v>57</v>
      </c>
      <c r="E20" s="11"/>
      <c r="F20" s="8">
        <v>0</v>
      </c>
      <c r="G20" s="8"/>
      <c r="H20" s="59"/>
      <c r="N20" s="11"/>
    </row>
    <row r="21" spans="1:14" s="10" customFormat="1">
      <c r="A21" s="14" t="s">
        <v>58</v>
      </c>
      <c r="E21" s="11"/>
      <c r="F21" s="8">
        <v>0</v>
      </c>
      <c r="G21" s="8"/>
      <c r="H21" s="59"/>
      <c r="N21" s="11"/>
    </row>
    <row r="22" spans="1:14" s="10" customFormat="1">
      <c r="A22" s="14"/>
      <c r="E22" s="11"/>
      <c r="F22" s="8">
        <v>0</v>
      </c>
      <c r="G22" s="8"/>
      <c r="H22" s="59"/>
      <c r="N22" s="11"/>
    </row>
    <row r="23" spans="1:14" s="10" customFormat="1">
      <c r="A23" s="10" t="s">
        <v>59</v>
      </c>
      <c r="D23" s="10" t="s">
        <v>78</v>
      </c>
      <c r="E23" s="11"/>
      <c r="F23" s="8">
        <v>4144891</v>
      </c>
      <c r="G23" s="8"/>
      <c r="H23" s="59"/>
      <c r="N23" s="11"/>
    </row>
    <row r="24" spans="1:14" s="10" customFormat="1">
      <c r="A24" s="10" t="s">
        <v>60</v>
      </c>
      <c r="D24" s="10" t="s">
        <v>79</v>
      </c>
      <c r="E24" s="11"/>
      <c r="F24" s="8">
        <v>652803</v>
      </c>
      <c r="G24" s="8"/>
      <c r="H24" s="59"/>
      <c r="N24" s="11"/>
    </row>
    <row r="25" spans="1:14" s="10" customFormat="1">
      <c r="A25" s="14" t="s">
        <v>76</v>
      </c>
      <c r="D25" s="10" t="s">
        <v>77</v>
      </c>
      <c r="E25" s="11"/>
      <c r="F25" s="8">
        <v>0</v>
      </c>
      <c r="G25" s="8"/>
      <c r="H25" s="59"/>
      <c r="N25" s="11"/>
    </row>
    <row r="26" spans="1:14" s="10" customFormat="1">
      <c r="A26" s="14"/>
      <c r="F26" s="8"/>
      <c r="G26" s="8"/>
      <c r="H26" s="59"/>
      <c r="N26" s="11"/>
    </row>
    <row r="27" spans="1:14" s="10" customFormat="1">
      <c r="E27" s="11"/>
      <c r="F27" s="8"/>
      <c r="G27" s="8"/>
      <c r="H27" s="59"/>
      <c r="N27" s="11"/>
    </row>
    <row r="28" spans="1:14" s="10" customFormat="1">
      <c r="A28" s="15"/>
      <c r="B28" s="15"/>
      <c r="C28" s="15"/>
      <c r="D28" s="15"/>
      <c r="E28" s="16"/>
      <c r="F28" s="8"/>
      <c r="G28" s="8"/>
      <c r="H28" s="59"/>
      <c r="N28" s="11"/>
    </row>
    <row r="29" spans="1:14" s="10" customFormat="1">
      <c r="A29" s="17"/>
      <c r="B29" s="17"/>
      <c r="C29" s="17"/>
      <c r="D29" s="17"/>
      <c r="E29" s="18"/>
      <c r="F29" s="8"/>
      <c r="G29" s="8"/>
      <c r="H29" s="59"/>
      <c r="N29" s="11"/>
    </row>
    <row r="30" spans="1:14" s="10" customFormat="1">
      <c r="E30" s="8"/>
      <c r="F30" s="8"/>
      <c r="G30" s="8"/>
      <c r="H30" s="59"/>
      <c r="N30" s="11"/>
    </row>
    <row r="31" spans="1:14" s="10" customFormat="1">
      <c r="E31" s="11"/>
      <c r="F31" s="11"/>
      <c r="G31" s="8"/>
      <c r="H31" s="59"/>
      <c r="N31" s="11"/>
    </row>
    <row r="32" spans="1:14" s="10" customFormat="1">
      <c r="A32" s="20" t="s">
        <v>4</v>
      </c>
      <c r="B32" s="20"/>
      <c r="C32" s="20" t="s">
        <v>90</v>
      </c>
      <c r="D32" s="20"/>
      <c r="E32" s="20"/>
      <c r="F32" s="21"/>
      <c r="G32" s="22">
        <v>4821497</v>
      </c>
      <c r="H32" s="60"/>
      <c r="I32" s="11"/>
      <c r="N32" s="11"/>
    </row>
    <row r="33" spans="1:14" s="10" customFormat="1">
      <c r="F33" s="11"/>
      <c r="G33" s="8"/>
      <c r="H33" s="59"/>
      <c r="N33" s="11"/>
    </row>
    <row r="34" spans="1:14" s="10" customFormat="1">
      <c r="A34" s="10" t="s">
        <v>7</v>
      </c>
      <c r="D34" s="10" t="s">
        <v>80</v>
      </c>
      <c r="F34" s="8">
        <v>3848295</v>
      </c>
      <c r="G34" s="8"/>
      <c r="H34" s="59"/>
      <c r="N34" s="11"/>
    </row>
    <row r="35" spans="1:14" s="10" customFormat="1">
      <c r="A35" s="10" t="s">
        <v>12</v>
      </c>
      <c r="D35" s="10" t="s">
        <v>82</v>
      </c>
      <c r="F35" s="8">
        <v>867034</v>
      </c>
      <c r="G35" s="8"/>
      <c r="H35" s="59"/>
      <c r="I35" s="8"/>
      <c r="N35" s="11"/>
    </row>
    <row r="36" spans="1:14" s="10" customFormat="1">
      <c r="A36" s="14" t="s">
        <v>8</v>
      </c>
      <c r="D36" s="10" t="s">
        <v>81</v>
      </c>
      <c r="F36" s="8">
        <v>759</v>
      </c>
      <c r="G36" s="8"/>
      <c r="H36" s="59"/>
      <c r="I36" s="8"/>
      <c r="J36" s="11"/>
      <c r="N36" s="11"/>
    </row>
    <row r="37" spans="1:14" s="10" customFormat="1">
      <c r="A37" s="14" t="s">
        <v>88</v>
      </c>
      <c r="D37" s="14" t="s">
        <v>89</v>
      </c>
      <c r="F37" s="8">
        <v>2000</v>
      </c>
      <c r="G37" s="8"/>
      <c r="H37" s="59"/>
      <c r="I37" s="8"/>
      <c r="J37" s="11"/>
      <c r="N37" s="11"/>
    </row>
    <row r="38" spans="1:14" s="10" customFormat="1">
      <c r="A38" s="14" t="s">
        <v>61</v>
      </c>
      <c r="D38" s="14" t="s">
        <v>83</v>
      </c>
      <c r="F38" s="8">
        <v>75815</v>
      </c>
      <c r="G38" s="8"/>
      <c r="H38" s="59"/>
      <c r="N38" s="11"/>
    </row>
    <row r="39" spans="1:14" s="10" customFormat="1">
      <c r="A39" s="14" t="s">
        <v>62</v>
      </c>
      <c r="F39" s="11">
        <v>0</v>
      </c>
      <c r="G39" s="8"/>
      <c r="H39" s="59"/>
      <c r="N39" s="11"/>
    </row>
    <row r="40" spans="1:14" s="10" customFormat="1">
      <c r="A40" s="14" t="s">
        <v>16</v>
      </c>
      <c r="D40" s="14" t="s">
        <v>84</v>
      </c>
      <c r="F40" s="11">
        <v>52336</v>
      </c>
      <c r="G40" s="8"/>
      <c r="H40" s="61"/>
      <c r="N40" s="11"/>
    </row>
    <row r="41" spans="1:14" s="10" customFormat="1">
      <c r="A41" s="14" t="s">
        <v>70</v>
      </c>
      <c r="F41" s="11">
        <v>0</v>
      </c>
      <c r="G41" s="8"/>
      <c r="H41" s="59"/>
      <c r="N41" s="11"/>
    </row>
    <row r="42" spans="1:14" s="10" customFormat="1">
      <c r="A42" s="14"/>
      <c r="F42" s="11"/>
      <c r="G42" s="8"/>
      <c r="H42" s="59"/>
      <c r="N42" s="11"/>
    </row>
    <row r="43" spans="1:14" s="10" customFormat="1">
      <c r="A43" s="20" t="s">
        <v>5</v>
      </c>
      <c r="B43" s="20"/>
      <c r="C43" s="20"/>
      <c r="D43" s="20"/>
      <c r="E43" s="20"/>
      <c r="F43" s="21"/>
      <c r="G43" s="22">
        <f>G16-G32</f>
        <v>-7950</v>
      </c>
      <c r="H43" s="61"/>
      <c r="N43" s="11"/>
    </row>
    <row r="44" spans="1:14" s="10" customFormat="1">
      <c r="A44" s="4"/>
      <c r="B44" s="4"/>
      <c r="C44" s="4"/>
      <c r="D44" s="4"/>
      <c r="E44" s="4"/>
      <c r="F44" s="5"/>
      <c r="G44" s="6"/>
      <c r="H44" s="59"/>
      <c r="N44" s="11"/>
    </row>
    <row r="45" spans="1:14" s="10" customFormat="1">
      <c r="A45" s="24" t="s">
        <v>63</v>
      </c>
      <c r="B45" s="24"/>
      <c r="C45" s="24"/>
      <c r="D45" s="24"/>
      <c r="E45" s="24"/>
      <c r="F45" s="25"/>
      <c r="G45" s="26">
        <v>0</v>
      </c>
      <c r="H45" s="59"/>
      <c r="N45" s="11"/>
    </row>
    <row r="46" spans="1:14" s="10" customFormat="1">
      <c r="F46" s="11"/>
      <c r="G46" s="8"/>
      <c r="H46" s="59"/>
      <c r="N46" s="11"/>
    </row>
    <row r="47" spans="1:14" s="10" customFormat="1">
      <c r="A47" s="24" t="s">
        <v>92</v>
      </c>
      <c r="B47" s="24"/>
      <c r="C47" s="24"/>
      <c r="D47" s="24"/>
      <c r="E47" s="24"/>
      <c r="F47" s="25"/>
      <c r="G47" s="26">
        <v>99622.48</v>
      </c>
      <c r="H47" s="59"/>
      <c r="N47" s="11"/>
    </row>
    <row r="48" spans="1:14" s="10" customFormat="1">
      <c r="F48" s="11"/>
      <c r="G48" s="8"/>
      <c r="H48" s="59"/>
      <c r="N48" s="11"/>
    </row>
    <row r="49" spans="1:14" s="10" customFormat="1">
      <c r="F49" s="11"/>
      <c r="G49" s="8"/>
      <c r="H49" s="59"/>
      <c r="N49" s="11"/>
    </row>
    <row r="50" spans="1:14" s="10" customFormat="1">
      <c r="F50" s="11"/>
      <c r="G50" s="8"/>
      <c r="H50" s="59"/>
      <c r="N50" s="11"/>
    </row>
    <row r="51" spans="1:14" s="10" customFormat="1">
      <c r="F51" s="11"/>
      <c r="G51" s="8"/>
      <c r="H51" s="59"/>
      <c r="N51" s="11"/>
    </row>
    <row r="52" spans="1:14" s="10" customFormat="1">
      <c r="F52" s="11"/>
      <c r="G52" s="8"/>
      <c r="H52" s="59" t="s">
        <v>50</v>
      </c>
      <c r="N52" s="11"/>
    </row>
    <row r="53" spans="1:14" s="10" customFormat="1">
      <c r="F53" s="11"/>
      <c r="G53" s="8"/>
      <c r="H53" s="59"/>
      <c r="N53" s="11"/>
    </row>
    <row r="54" spans="1:14" s="10" customFormat="1">
      <c r="F54" s="11"/>
      <c r="G54" s="8"/>
      <c r="H54" s="59"/>
      <c r="N54" s="11"/>
    </row>
    <row r="55" spans="1:14" s="10" customFormat="1">
      <c r="A55" s="4" t="s">
        <v>33</v>
      </c>
      <c r="F55" s="11"/>
      <c r="G55" s="8"/>
      <c r="H55" s="59"/>
      <c r="N55" s="11"/>
    </row>
    <row r="56" spans="1:14" s="10" customFormat="1">
      <c r="F56" s="11"/>
      <c r="G56" s="8"/>
      <c r="H56" s="59"/>
      <c r="N56" s="11"/>
    </row>
    <row r="57" spans="1:14" s="10" customFormat="1">
      <c r="A57" s="20" t="s">
        <v>103</v>
      </c>
      <c r="B57" s="20"/>
      <c r="C57" s="20"/>
      <c r="D57" s="20"/>
      <c r="E57" s="20"/>
      <c r="F57" s="21"/>
      <c r="G57" s="22">
        <v>389926</v>
      </c>
      <c r="H57" s="61"/>
      <c r="I57" s="8"/>
      <c r="N57" s="11"/>
    </row>
    <row r="58" spans="1:14" s="10" customFormat="1">
      <c r="A58" s="4"/>
      <c r="B58" s="4"/>
      <c r="C58" s="4"/>
      <c r="D58" s="4"/>
      <c r="E58" s="4"/>
      <c r="F58" s="5"/>
      <c r="G58" s="6"/>
      <c r="H58" s="59"/>
      <c r="N58" s="11"/>
    </row>
    <row r="59" spans="1:14" s="10" customFormat="1">
      <c r="A59" s="4"/>
      <c r="B59" s="4"/>
      <c r="C59" s="4"/>
      <c r="D59" s="4"/>
      <c r="E59" s="4"/>
      <c r="F59" s="5"/>
      <c r="G59" s="6"/>
      <c r="H59" s="59"/>
      <c r="N59" s="11"/>
    </row>
    <row r="60" spans="1:14" s="10" customFormat="1">
      <c r="A60" s="10" t="s">
        <v>9</v>
      </c>
      <c r="F60" s="8">
        <v>69848</v>
      </c>
      <c r="G60" s="8"/>
      <c r="H60" s="59"/>
      <c r="N60" s="11"/>
    </row>
    <row r="61" spans="1:14" s="10" customFormat="1">
      <c r="A61" s="10" t="s">
        <v>17</v>
      </c>
      <c r="F61" s="8">
        <v>312355</v>
      </c>
      <c r="G61" s="8"/>
      <c r="H61" s="59"/>
      <c r="N61" s="11"/>
    </row>
    <row r="62" spans="1:14" s="10" customFormat="1">
      <c r="B62" s="68" t="s">
        <v>85</v>
      </c>
      <c r="F62" s="8">
        <v>7723</v>
      </c>
      <c r="G62" s="8"/>
      <c r="H62" s="59"/>
      <c r="N62" s="11"/>
    </row>
    <row r="63" spans="1:14" s="10" customFormat="1">
      <c r="F63" s="8"/>
      <c r="G63" s="8"/>
      <c r="H63" s="59"/>
      <c r="N63" s="11"/>
    </row>
    <row r="64" spans="1:14" s="10" customFormat="1">
      <c r="A64" s="14"/>
      <c r="F64" s="8"/>
      <c r="G64" s="8"/>
      <c r="H64" s="59"/>
      <c r="N64" s="11"/>
    </row>
    <row r="65" spans="1:14" s="10" customFormat="1">
      <c r="F65" s="8">
        <v>0</v>
      </c>
      <c r="G65" s="8"/>
      <c r="H65" s="59"/>
      <c r="N65" s="11"/>
    </row>
    <row r="66" spans="1:14" s="10" customFormat="1">
      <c r="A66" s="45" t="s">
        <v>87</v>
      </c>
      <c r="B66" s="20"/>
      <c r="C66" s="20"/>
      <c r="D66" s="20"/>
      <c r="E66" s="20"/>
      <c r="F66" s="22"/>
      <c r="G66" s="22">
        <v>0</v>
      </c>
      <c r="H66" s="59"/>
      <c r="N66" s="11"/>
    </row>
    <row r="67" spans="1:14" s="10" customFormat="1">
      <c r="F67" s="8"/>
      <c r="G67" s="8"/>
      <c r="H67" s="59"/>
      <c r="N67" s="11"/>
    </row>
    <row r="68" spans="1:14" s="10" customFormat="1">
      <c r="F68" s="8"/>
      <c r="G68" s="8"/>
      <c r="H68" s="59"/>
      <c r="N68" s="11"/>
    </row>
    <row r="69" spans="1:14" s="10" customFormat="1">
      <c r="F69" s="8"/>
      <c r="G69" s="8"/>
      <c r="H69" s="59"/>
      <c r="N69" s="11"/>
    </row>
    <row r="70" spans="1:14" s="10" customFormat="1">
      <c r="A70" s="20" t="s">
        <v>104</v>
      </c>
      <c r="B70" s="20"/>
      <c r="C70" s="20"/>
      <c r="D70" s="20"/>
      <c r="E70" s="20"/>
      <c r="F70" s="22"/>
      <c r="G70" s="22">
        <v>99622</v>
      </c>
      <c r="H70" s="59"/>
      <c r="N70" s="11"/>
    </row>
    <row r="71" spans="1:14" s="10" customFormat="1">
      <c r="A71" s="4"/>
      <c r="B71" s="4"/>
      <c r="C71" s="4"/>
      <c r="D71" s="4"/>
      <c r="E71" s="4"/>
      <c r="F71" s="6"/>
      <c r="G71" s="6"/>
      <c r="H71" s="59"/>
      <c r="N71" s="11"/>
    </row>
    <row r="72" spans="1:14" s="10" customFormat="1">
      <c r="A72" s="10" t="s">
        <v>105</v>
      </c>
      <c r="F72" s="8">
        <v>99622</v>
      </c>
      <c r="G72" s="8"/>
      <c r="H72" s="59"/>
      <c r="N72" s="11"/>
    </row>
    <row r="73" spans="1:14" s="10" customFormat="1">
      <c r="A73" s="10" t="s">
        <v>106</v>
      </c>
      <c r="F73" s="8">
        <v>10</v>
      </c>
      <c r="G73" s="8"/>
      <c r="H73" s="59"/>
      <c r="N73" s="11"/>
    </row>
    <row r="74" spans="1:14" s="10" customFormat="1">
      <c r="F74" s="8"/>
      <c r="G74" s="8"/>
      <c r="H74" s="59"/>
      <c r="N74" s="11"/>
    </row>
    <row r="75" spans="1:14" s="10" customFormat="1">
      <c r="A75" s="10" t="s">
        <v>6</v>
      </c>
      <c r="F75" s="8">
        <v>33</v>
      </c>
      <c r="G75" s="8"/>
      <c r="H75" s="59"/>
      <c r="N75" s="11"/>
    </row>
    <row r="76" spans="1:14" s="10" customFormat="1">
      <c r="F76" s="8"/>
      <c r="G76" s="8"/>
      <c r="H76" s="59"/>
      <c r="K76" s="8"/>
      <c r="N76" s="11"/>
    </row>
    <row r="77" spans="1:14" s="10" customFormat="1">
      <c r="F77" s="11"/>
      <c r="G77" s="8"/>
      <c r="H77" s="59"/>
      <c r="K77" s="8"/>
      <c r="N77" s="11"/>
    </row>
    <row r="78" spans="1:14">
      <c r="K78" s="3"/>
    </row>
    <row r="79" spans="1:14">
      <c r="A79" s="20" t="s">
        <v>107</v>
      </c>
      <c r="B79" s="20"/>
      <c r="C79" s="20"/>
      <c r="D79" s="20"/>
      <c r="E79" s="20"/>
      <c r="F79" s="22"/>
      <c r="G79" s="22">
        <v>389926</v>
      </c>
      <c r="K79" s="3"/>
    </row>
    <row r="80" spans="1:14">
      <c r="F80" s="8"/>
    </row>
    <row r="81" spans="1:7">
      <c r="A81" t="s">
        <v>34</v>
      </c>
      <c r="F81" s="8">
        <v>389926</v>
      </c>
    </row>
    <row r="82" spans="1:7">
      <c r="F82" s="8"/>
    </row>
    <row r="83" spans="1:7">
      <c r="F83" s="8"/>
    </row>
    <row r="84" spans="1:7">
      <c r="F84" s="8"/>
    </row>
    <row r="86" spans="1:7">
      <c r="A86" s="20" t="s">
        <v>35</v>
      </c>
      <c r="B86" s="20"/>
      <c r="C86" s="20"/>
      <c r="D86" s="20"/>
      <c r="E86" s="20"/>
      <c r="F86" s="21"/>
      <c r="G86" s="22">
        <v>9024413</v>
      </c>
    </row>
    <row r="91" spans="1:7">
      <c r="A91" s="19" t="s">
        <v>20</v>
      </c>
    </row>
    <row r="93" spans="1:7">
      <c r="A93" t="s">
        <v>10</v>
      </c>
    </row>
    <row r="94" spans="1:7">
      <c r="A94" t="s">
        <v>13</v>
      </c>
    </row>
    <row r="95" spans="1:7">
      <c r="A95" t="s">
        <v>14</v>
      </c>
    </row>
    <row r="96" spans="1:7">
      <c r="A96" t="s">
        <v>18</v>
      </c>
    </row>
    <row r="97" spans="1:12">
      <c r="A97" t="s">
        <v>64</v>
      </c>
    </row>
    <row r="98" spans="1:12">
      <c r="A98" s="23" t="s">
        <v>23</v>
      </c>
      <c r="K98" s="2"/>
      <c r="L98" s="2"/>
    </row>
    <row r="99" spans="1:12">
      <c r="A99" s="23" t="s">
        <v>36</v>
      </c>
      <c r="K99" s="2"/>
      <c r="L99" s="2"/>
    </row>
    <row r="100" spans="1:12">
      <c r="A100" s="23" t="s">
        <v>108</v>
      </c>
      <c r="K100" s="2"/>
      <c r="L100" s="2"/>
    </row>
    <row r="101" spans="1:12">
      <c r="A101" s="23"/>
      <c r="K101" s="2"/>
      <c r="L101" s="2"/>
    </row>
    <row r="102" spans="1:12">
      <c r="H102" s="58" t="s">
        <v>51</v>
      </c>
      <c r="K102" s="2"/>
      <c r="L102" s="2"/>
    </row>
    <row r="103" spans="1:12">
      <c r="A103" t="s">
        <v>71</v>
      </c>
      <c r="K103" s="2"/>
      <c r="L103" s="2"/>
    </row>
    <row r="104" spans="1:12">
      <c r="K104" s="2"/>
      <c r="L104" s="2"/>
    </row>
    <row r="105" spans="1:12">
      <c r="K105" s="2"/>
      <c r="L105" s="2"/>
    </row>
    <row r="106" spans="1:12">
      <c r="A106" s="23"/>
      <c r="K106" s="2"/>
      <c r="L106" s="2"/>
    </row>
    <row r="107" spans="1:12">
      <c r="A107" s="23"/>
      <c r="K107" s="2"/>
      <c r="L107" s="2"/>
    </row>
    <row r="108" spans="1:12">
      <c r="A108" s="23"/>
      <c r="K108" s="2"/>
      <c r="L108" s="2"/>
    </row>
    <row r="109" spans="1:12" ht="15.6">
      <c r="A109" s="27"/>
      <c r="B109" s="71" t="s">
        <v>24</v>
      </c>
      <c r="C109" s="71"/>
      <c r="D109" s="71"/>
      <c r="E109" s="71"/>
      <c r="F109" s="71"/>
      <c r="G109" s="71"/>
      <c r="H109" s="71"/>
      <c r="K109" s="2"/>
      <c r="L109" s="2"/>
    </row>
    <row r="110" spans="1:12">
      <c r="A110" s="27"/>
      <c r="B110" s="27"/>
      <c r="C110" s="27"/>
      <c r="D110" s="27"/>
      <c r="E110" s="27"/>
      <c r="F110" s="27"/>
      <c r="G110" s="27"/>
      <c r="H110" s="62"/>
      <c r="K110" s="2"/>
      <c r="L110" s="2"/>
    </row>
    <row r="111" spans="1:12" ht="69">
      <c r="A111" s="28" t="s">
        <v>25</v>
      </c>
      <c r="B111" s="29" t="s">
        <v>26</v>
      </c>
      <c r="C111" s="72" t="s">
        <v>27</v>
      </c>
      <c r="D111" s="73"/>
      <c r="E111" s="29" t="s">
        <v>28</v>
      </c>
      <c r="F111" s="29" t="s">
        <v>29</v>
      </c>
      <c r="G111" s="29" t="s">
        <v>30</v>
      </c>
      <c r="H111" s="29" t="s">
        <v>31</v>
      </c>
      <c r="K111" s="2"/>
      <c r="L111" s="2"/>
    </row>
    <row r="112" spans="1:12">
      <c r="A112" s="30">
        <v>1</v>
      </c>
      <c r="B112" s="30">
        <v>2</v>
      </c>
      <c r="C112" s="74">
        <v>3</v>
      </c>
      <c r="D112" s="75"/>
      <c r="E112" s="30">
        <v>4</v>
      </c>
      <c r="F112" s="30">
        <v>5</v>
      </c>
      <c r="G112" s="30">
        <v>6</v>
      </c>
      <c r="H112" s="30">
        <v>7</v>
      </c>
      <c r="K112" s="2"/>
      <c r="L112" s="2"/>
    </row>
    <row r="113" spans="1:12" ht="45.75" customHeight="1">
      <c r="A113" s="31">
        <v>1</v>
      </c>
      <c r="B113" s="32"/>
      <c r="C113" s="33"/>
      <c r="D113" s="34"/>
      <c r="E113" s="66"/>
      <c r="F113" s="33" t="s">
        <v>37</v>
      </c>
      <c r="G113" s="33" t="s">
        <v>37</v>
      </c>
      <c r="H113" s="33" t="s">
        <v>37</v>
      </c>
      <c r="K113" s="2"/>
      <c r="L113" s="2"/>
    </row>
    <row r="114" spans="1:12">
      <c r="A114" s="31"/>
      <c r="B114" s="35"/>
      <c r="C114" s="36"/>
      <c r="D114" s="37"/>
      <c r="E114" s="38"/>
      <c r="F114" s="39"/>
      <c r="G114" s="39"/>
      <c r="H114" s="63"/>
      <c r="K114" s="2"/>
      <c r="L114" s="2"/>
    </row>
    <row r="115" spans="1:12">
      <c r="A115" s="31"/>
      <c r="B115" s="35"/>
      <c r="C115" s="36"/>
      <c r="D115" s="37"/>
      <c r="E115" s="38"/>
      <c r="F115" s="39"/>
      <c r="G115" s="39"/>
      <c r="H115" s="63"/>
      <c r="K115" s="2"/>
      <c r="L115" s="2"/>
    </row>
    <row r="116" spans="1:12">
      <c r="A116" s="31"/>
      <c r="B116" s="32"/>
      <c r="C116" s="76" t="s">
        <v>32</v>
      </c>
      <c r="D116" s="77"/>
      <c r="E116" s="40"/>
      <c r="F116" s="40"/>
      <c r="G116" s="40"/>
      <c r="H116" s="64"/>
      <c r="K116" s="2"/>
      <c r="L116" s="2"/>
    </row>
    <row r="117" spans="1:12">
      <c r="A117" s="41"/>
      <c r="B117" s="42"/>
      <c r="C117" s="43"/>
      <c r="D117" s="43"/>
      <c r="E117" s="44"/>
      <c r="F117" s="44"/>
      <c r="G117" s="44"/>
      <c r="H117" s="65"/>
      <c r="K117" s="2"/>
      <c r="L117" s="2"/>
    </row>
    <row r="118" spans="1:12">
      <c r="A118" t="s">
        <v>86</v>
      </c>
      <c r="K118" s="2"/>
      <c r="L118" s="2"/>
    </row>
    <row r="119" spans="1:12">
      <c r="A119" t="s">
        <v>109</v>
      </c>
      <c r="K119" s="2"/>
      <c r="L119" s="2"/>
    </row>
    <row r="120" spans="1:12">
      <c r="A120" t="s">
        <v>110</v>
      </c>
      <c r="K120" s="2"/>
      <c r="L120" s="2"/>
    </row>
    <row r="121" spans="1:12">
      <c r="K121" s="2"/>
      <c r="L121" s="2"/>
    </row>
    <row r="122" spans="1:12">
      <c r="A122" s="19" t="s">
        <v>19</v>
      </c>
      <c r="K122" s="2"/>
      <c r="L122" s="2"/>
    </row>
    <row r="123" spans="1:12">
      <c r="K123" s="2"/>
      <c r="L123" s="2"/>
    </row>
    <row r="124" spans="1:12">
      <c r="A124" t="s">
        <v>111</v>
      </c>
      <c r="E124" t="s">
        <v>112</v>
      </c>
      <c r="K124" s="2"/>
      <c r="L124" s="2"/>
    </row>
    <row r="125" spans="1:12">
      <c r="A125" s="58"/>
      <c r="K125" s="2"/>
      <c r="L125" s="2"/>
    </row>
    <row r="126" spans="1:12">
      <c r="K126" s="2"/>
      <c r="L126" s="2"/>
    </row>
    <row r="127" spans="1:12">
      <c r="A127" s="19" t="s">
        <v>21</v>
      </c>
      <c r="K127" s="2"/>
      <c r="L127" s="2"/>
    </row>
    <row r="128" spans="1:12">
      <c r="K128" s="2"/>
      <c r="L128" s="2"/>
    </row>
    <row r="129" spans="1:12">
      <c r="A129" t="s">
        <v>65</v>
      </c>
      <c r="K129" s="2"/>
      <c r="L129" s="2"/>
    </row>
    <row r="130" spans="1:12">
      <c r="A130" t="s">
        <v>66</v>
      </c>
      <c r="K130" s="2"/>
      <c r="L130" s="2"/>
    </row>
    <row r="131" spans="1:12">
      <c r="A131" t="s">
        <v>74</v>
      </c>
      <c r="K131" s="2"/>
      <c r="L131" s="2"/>
    </row>
    <row r="132" spans="1:12">
      <c r="A132" t="s">
        <v>113</v>
      </c>
      <c r="K132" s="2"/>
      <c r="L132" s="2"/>
    </row>
    <row r="133" spans="1:12">
      <c r="K133" s="2"/>
      <c r="L133" s="2"/>
    </row>
    <row r="134" spans="1:12">
      <c r="A134" s="19" t="s">
        <v>22</v>
      </c>
      <c r="K134" s="2"/>
      <c r="L134" s="2"/>
    </row>
    <row r="135" spans="1:12">
      <c r="A135" t="s">
        <v>114</v>
      </c>
      <c r="K135" s="2"/>
      <c r="L135" s="2"/>
    </row>
    <row r="136" spans="1:12">
      <c r="A136" t="s">
        <v>15</v>
      </c>
      <c r="K136" s="2"/>
      <c r="L136" s="2"/>
    </row>
    <row r="137" spans="1:12">
      <c r="K137" s="2"/>
      <c r="L137" s="2"/>
    </row>
    <row r="138" spans="1:12">
      <c r="K138" s="2"/>
      <c r="L138" s="2"/>
    </row>
    <row r="139" spans="1:12">
      <c r="A139" t="s">
        <v>115</v>
      </c>
      <c r="K139" s="2"/>
      <c r="L139" s="2"/>
    </row>
    <row r="140" spans="1:12">
      <c r="F140" s="12"/>
      <c r="G140" s="13"/>
      <c r="K140" s="2"/>
      <c r="L140" s="2"/>
    </row>
    <row r="141" spans="1:12">
      <c r="F141" s="69" t="s">
        <v>73</v>
      </c>
      <c r="G141" s="69"/>
      <c r="K141" s="2"/>
      <c r="L141" s="2"/>
    </row>
    <row r="142" spans="1:12">
      <c r="F142" s="70" t="s">
        <v>72</v>
      </c>
      <c r="G142" s="70"/>
      <c r="K142" s="2"/>
      <c r="L142" s="2"/>
    </row>
    <row r="143" spans="1:12">
      <c r="K143" s="2"/>
      <c r="L143" s="2"/>
    </row>
    <row r="144" spans="1:12">
      <c r="K144" s="2"/>
      <c r="L144" s="2"/>
    </row>
    <row r="145" spans="1:12">
      <c r="K145" s="2"/>
      <c r="L145" s="2"/>
    </row>
    <row r="146" spans="1:12">
      <c r="H146" s="58" t="s">
        <v>52</v>
      </c>
    </row>
    <row r="149" spans="1:12">
      <c r="A149" s="19"/>
    </row>
    <row r="155" spans="1:12">
      <c r="F155" s="12"/>
      <c r="G155" s="13"/>
    </row>
    <row r="156" spans="1:12">
      <c r="F156" s="69"/>
      <c r="G156" s="69"/>
    </row>
    <row r="157" spans="1:12">
      <c r="F157" s="70"/>
      <c r="G157" s="70"/>
    </row>
    <row r="167" spans="6:7">
      <c r="F167" s="12"/>
      <c r="G167" s="13"/>
    </row>
    <row r="168" spans="6:7">
      <c r="F168" s="69"/>
      <c r="G168" s="69"/>
    </row>
    <row r="169" spans="6:7">
      <c r="F169" s="70"/>
      <c r="G169" s="70"/>
    </row>
  </sheetData>
  <mergeCells count="10">
    <mergeCell ref="F168:G168"/>
    <mergeCell ref="F169:G169"/>
    <mergeCell ref="B109:H109"/>
    <mergeCell ref="C111:D111"/>
    <mergeCell ref="C112:D112"/>
    <mergeCell ref="C116:D116"/>
    <mergeCell ref="F156:G156"/>
    <mergeCell ref="F157:G157"/>
    <mergeCell ref="F141:G141"/>
    <mergeCell ref="F142:G1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1" sqref="K11"/>
    </sheetView>
  </sheetViews>
  <sheetFormatPr defaultRowHeight="14.4"/>
  <cols>
    <col min="1" max="1" width="6" customWidth="1"/>
    <col min="3" max="3" width="11.88671875" customWidth="1"/>
    <col min="4" max="4" width="15.33203125" customWidth="1"/>
    <col min="5" max="5" width="22.88671875" customWidth="1"/>
    <col min="6" max="6" width="13.6640625" customWidth="1"/>
    <col min="7" max="7" width="12.5546875" customWidth="1"/>
    <col min="8" max="8" width="12.21875" customWidth="1"/>
    <col min="9" max="9" width="13.6640625" customWidth="1"/>
    <col min="10" max="10" width="12.44140625" customWidth="1"/>
    <col min="11" max="11" width="14.33203125" customWidth="1"/>
  </cols>
  <sheetData>
    <row r="1" spans="1:11" ht="15.6">
      <c r="A1" s="27"/>
      <c r="B1" s="71" t="s">
        <v>38</v>
      </c>
      <c r="C1" s="71"/>
      <c r="D1" s="71"/>
      <c r="E1" s="71"/>
      <c r="F1" s="71"/>
      <c r="G1" s="71"/>
      <c r="H1" s="71"/>
      <c r="I1" s="71"/>
      <c r="J1" s="46"/>
      <c r="K1" s="46"/>
    </row>
    <row r="2" spans="1:11">
      <c r="A2" s="27"/>
      <c r="B2" s="47"/>
      <c r="C2" s="47"/>
      <c r="D2" s="47"/>
      <c r="E2" s="47"/>
      <c r="F2" s="47"/>
      <c r="G2" s="47"/>
      <c r="H2" s="47"/>
      <c r="I2" s="47"/>
      <c r="J2" s="46"/>
      <c r="K2" s="46"/>
    </row>
    <row r="3" spans="1:11" ht="41.4">
      <c r="A3" s="28" t="s">
        <v>25</v>
      </c>
      <c r="B3" s="48" t="s">
        <v>27</v>
      </c>
      <c r="C3" s="28" t="s">
        <v>39</v>
      </c>
      <c r="D3" s="28" t="s">
        <v>40</v>
      </c>
      <c r="E3" s="28" t="s">
        <v>41</v>
      </c>
      <c r="F3" s="28" t="s">
        <v>42</v>
      </c>
      <c r="G3" s="28" t="s">
        <v>43</v>
      </c>
      <c r="H3" s="28" t="s">
        <v>44</v>
      </c>
      <c r="I3" s="49" t="s">
        <v>45</v>
      </c>
      <c r="J3" s="50" t="s">
        <v>46</v>
      </c>
      <c r="K3" s="50" t="s">
        <v>47</v>
      </c>
    </row>
    <row r="4" spans="1:11" ht="39.75" customHeight="1">
      <c r="A4" s="84">
        <v>1</v>
      </c>
      <c r="B4" s="87" t="s">
        <v>93</v>
      </c>
      <c r="C4" s="90" t="s">
        <v>67</v>
      </c>
      <c r="D4" s="90" t="s">
        <v>94</v>
      </c>
      <c r="E4" s="90" t="s">
        <v>95</v>
      </c>
      <c r="F4" s="90" t="s">
        <v>96</v>
      </c>
      <c r="G4" s="90"/>
      <c r="H4" s="90" t="s">
        <v>98</v>
      </c>
      <c r="I4" s="90" t="s">
        <v>97</v>
      </c>
      <c r="J4" s="81">
        <v>58898.559999999998</v>
      </c>
      <c r="K4" s="81">
        <v>58898.559999999998</v>
      </c>
    </row>
    <row r="5" spans="1:11" ht="39.75" customHeight="1">
      <c r="A5" s="85"/>
      <c r="B5" s="88"/>
      <c r="C5" s="91"/>
      <c r="D5" s="91"/>
      <c r="E5" s="91"/>
      <c r="F5" s="91"/>
      <c r="G5" s="91"/>
      <c r="H5" s="91"/>
      <c r="I5" s="91"/>
      <c r="J5" s="82"/>
      <c r="K5" s="82"/>
    </row>
    <row r="6" spans="1:11" ht="81.599999999999994" customHeight="1">
      <c r="A6" s="85"/>
      <c r="B6" s="88"/>
      <c r="C6" s="92"/>
      <c r="D6" s="92"/>
      <c r="E6" s="92"/>
      <c r="F6" s="92"/>
      <c r="G6" s="92"/>
      <c r="H6" s="92"/>
      <c r="I6" s="92"/>
      <c r="J6" s="83"/>
      <c r="K6" s="83"/>
    </row>
    <row r="7" spans="1:11" ht="33" customHeight="1">
      <c r="A7" s="86"/>
      <c r="B7" s="89"/>
      <c r="C7" s="51" t="s">
        <v>32</v>
      </c>
      <c r="D7" s="52"/>
      <c r="E7" s="52"/>
      <c r="F7" s="52"/>
      <c r="G7" s="52"/>
      <c r="H7" s="53"/>
      <c r="I7" s="54"/>
      <c r="J7" s="55">
        <f>SUM(J4:J6)</f>
        <v>58898.559999999998</v>
      </c>
      <c r="K7" s="55">
        <f>SUM(K4:K6)</f>
        <v>58898.559999999998</v>
      </c>
    </row>
    <row r="8" spans="1:11" ht="39.75" customHeight="1">
      <c r="A8" s="84">
        <v>2</v>
      </c>
      <c r="B8" s="87" t="s">
        <v>93</v>
      </c>
      <c r="C8" s="90" t="s">
        <v>67</v>
      </c>
      <c r="D8" s="90" t="s">
        <v>99</v>
      </c>
      <c r="E8" s="90" t="s">
        <v>95</v>
      </c>
      <c r="F8" s="90" t="s">
        <v>96</v>
      </c>
      <c r="G8" s="90"/>
      <c r="H8" s="90" t="s">
        <v>100</v>
      </c>
      <c r="I8" s="93" t="s">
        <v>97</v>
      </c>
      <c r="J8" s="81">
        <v>100805.15</v>
      </c>
      <c r="K8" s="81">
        <v>100805.15</v>
      </c>
    </row>
    <row r="9" spans="1:11" ht="39.75" customHeight="1">
      <c r="A9" s="85"/>
      <c r="B9" s="88"/>
      <c r="C9" s="91"/>
      <c r="D9" s="91"/>
      <c r="E9" s="91"/>
      <c r="F9" s="91"/>
      <c r="G9" s="91"/>
      <c r="H9" s="91"/>
      <c r="I9" s="94"/>
      <c r="J9" s="82"/>
      <c r="K9" s="82"/>
    </row>
    <row r="10" spans="1:11" ht="96.6" customHeight="1">
      <c r="A10" s="85"/>
      <c r="B10" s="88"/>
      <c r="C10" s="92"/>
      <c r="D10" s="92"/>
      <c r="E10" s="92"/>
      <c r="F10" s="92"/>
      <c r="G10" s="92"/>
      <c r="H10" s="92"/>
      <c r="I10" s="95"/>
      <c r="J10" s="83"/>
      <c r="K10" s="83"/>
    </row>
    <row r="11" spans="1:11" ht="39.75" customHeight="1">
      <c r="A11" s="86"/>
      <c r="B11" s="89"/>
      <c r="C11" s="51" t="s">
        <v>32</v>
      </c>
      <c r="D11" s="96"/>
      <c r="E11" s="97"/>
      <c r="F11" s="97"/>
      <c r="G11" s="97"/>
      <c r="H11" s="97"/>
      <c r="I11" s="98"/>
      <c r="J11" s="55">
        <f>SUM(J8:J10)</f>
        <v>100805.15</v>
      </c>
      <c r="K11" s="55">
        <f>SUM(K8:K10)</f>
        <v>100805.15</v>
      </c>
    </row>
    <row r="12" spans="1:11" ht="33.75" customHeight="1">
      <c r="A12" s="78" t="s">
        <v>48</v>
      </c>
      <c r="B12" s="79"/>
      <c r="C12" s="80"/>
      <c r="D12" s="56"/>
      <c r="E12" s="56"/>
      <c r="F12" s="56"/>
      <c r="G12" s="56"/>
      <c r="H12" s="56"/>
      <c r="I12" s="56"/>
      <c r="J12" s="57">
        <f>J11+J7</f>
        <v>159703.71</v>
      </c>
      <c r="K12" s="57">
        <f>K11+K7</f>
        <v>159703.71</v>
      </c>
    </row>
    <row r="14" spans="1:11" ht="30.6">
      <c r="K14" s="67" t="s">
        <v>53</v>
      </c>
    </row>
  </sheetData>
  <mergeCells count="25">
    <mergeCell ref="B1:I1"/>
    <mergeCell ref="A4:A7"/>
    <mergeCell ref="B4:B7"/>
    <mergeCell ref="C4:C6"/>
    <mergeCell ref="D4:D6"/>
    <mergeCell ref="E4:E6"/>
    <mergeCell ref="F4:F6"/>
    <mergeCell ref="G4:G6"/>
    <mergeCell ref="H4:H6"/>
    <mergeCell ref="I4:I6"/>
    <mergeCell ref="A12:C12"/>
    <mergeCell ref="J4:J6"/>
    <mergeCell ref="K4:K6"/>
    <mergeCell ref="A8:A11"/>
    <mergeCell ref="B8:B11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D11:I11"/>
  </mergeCells>
  <conditionalFormatting sqref="D7:G7 D12:G12 D11">
    <cfRule type="cellIs" dxfId="7" priority="4" stopIfTrue="1" operator="lessThan">
      <formula>0</formula>
    </cfRule>
  </conditionalFormatting>
  <conditionalFormatting sqref="J12:K12">
    <cfRule type="cellIs" dxfId="6" priority="3" stopIfTrue="1" operator="lessThan">
      <formula>0</formula>
    </cfRule>
  </conditionalFormatting>
  <conditionalFormatting sqref="H12">
    <cfRule type="cellIs" dxfId="5" priority="2" stopIfTrue="1" operator="lessThan">
      <formula>0</formula>
    </cfRule>
  </conditionalFormatting>
  <conditionalFormatting sqref="I12">
    <cfRule type="cellIs" dxfId="4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G4" sqref="G4:G6"/>
    </sheetView>
  </sheetViews>
  <sheetFormatPr defaultRowHeight="14.4"/>
  <cols>
    <col min="1" max="1" width="6" customWidth="1"/>
    <col min="3" max="3" width="11.88671875" customWidth="1"/>
    <col min="4" max="4" width="15.33203125" customWidth="1"/>
    <col min="5" max="5" width="22.88671875" customWidth="1"/>
    <col min="6" max="6" width="13.6640625" customWidth="1"/>
    <col min="7" max="7" width="12.5546875" customWidth="1"/>
    <col min="8" max="8" width="13.5546875" customWidth="1"/>
    <col min="9" max="9" width="13.6640625" customWidth="1"/>
    <col min="10" max="10" width="12.44140625" customWidth="1"/>
    <col min="11" max="11" width="14.33203125" customWidth="1"/>
  </cols>
  <sheetData>
    <row r="1" spans="1:11" ht="15.6">
      <c r="A1" s="27"/>
      <c r="B1" s="71" t="s">
        <v>38</v>
      </c>
      <c r="C1" s="71"/>
      <c r="D1" s="71"/>
      <c r="E1" s="71"/>
      <c r="F1" s="71"/>
      <c r="G1" s="71"/>
      <c r="H1" s="71"/>
      <c r="I1" s="71"/>
      <c r="J1" s="46"/>
      <c r="K1" s="46"/>
    </row>
    <row r="2" spans="1:11">
      <c r="A2" s="27"/>
      <c r="B2" s="47"/>
      <c r="C2" s="47"/>
      <c r="D2" s="47"/>
      <c r="E2" s="47"/>
      <c r="F2" s="47"/>
      <c r="G2" s="47"/>
      <c r="H2" s="47"/>
      <c r="I2" s="47"/>
      <c r="J2" s="46"/>
      <c r="K2" s="46"/>
    </row>
    <row r="3" spans="1:11" ht="41.4">
      <c r="A3" s="28" t="s">
        <v>25</v>
      </c>
      <c r="B3" s="48" t="s">
        <v>27</v>
      </c>
      <c r="C3" s="28" t="s">
        <v>39</v>
      </c>
      <c r="D3" s="28" t="s">
        <v>40</v>
      </c>
      <c r="E3" s="28" t="s">
        <v>41</v>
      </c>
      <c r="F3" s="28" t="s">
        <v>42</v>
      </c>
      <c r="G3" s="28" t="s">
        <v>43</v>
      </c>
      <c r="H3" s="28" t="s">
        <v>44</v>
      </c>
      <c r="I3" s="49" t="s">
        <v>45</v>
      </c>
      <c r="J3" s="50" t="s">
        <v>46</v>
      </c>
      <c r="K3" s="50" t="s">
        <v>47</v>
      </c>
    </row>
    <row r="4" spans="1:11" ht="39.75" customHeight="1">
      <c r="A4" s="84">
        <v>3</v>
      </c>
      <c r="B4" s="87" t="s">
        <v>93</v>
      </c>
      <c r="C4" s="90" t="s">
        <v>67</v>
      </c>
      <c r="D4" s="90" t="s">
        <v>101</v>
      </c>
      <c r="E4" s="90" t="s">
        <v>95</v>
      </c>
      <c r="F4" s="90" t="s">
        <v>96</v>
      </c>
      <c r="G4" s="90"/>
      <c r="H4" s="90" t="s">
        <v>102</v>
      </c>
      <c r="I4" s="90" t="s">
        <v>97</v>
      </c>
      <c r="J4" s="81">
        <v>67098.78</v>
      </c>
      <c r="K4" s="81"/>
    </row>
    <row r="5" spans="1:11" ht="39.75" customHeight="1">
      <c r="A5" s="85"/>
      <c r="B5" s="88"/>
      <c r="C5" s="91"/>
      <c r="D5" s="91"/>
      <c r="E5" s="91"/>
      <c r="F5" s="91"/>
      <c r="G5" s="91"/>
      <c r="H5" s="91"/>
      <c r="I5" s="91"/>
      <c r="J5" s="82"/>
      <c r="K5" s="82"/>
    </row>
    <row r="6" spans="1:11" ht="81.599999999999994" customHeight="1">
      <c r="A6" s="85"/>
      <c r="B6" s="88"/>
      <c r="C6" s="92"/>
      <c r="D6" s="92"/>
      <c r="E6" s="92"/>
      <c r="F6" s="92"/>
      <c r="G6" s="92"/>
      <c r="H6" s="92"/>
      <c r="I6" s="92"/>
      <c r="J6" s="83"/>
      <c r="K6" s="83"/>
    </row>
    <row r="7" spans="1:11" ht="33" customHeight="1">
      <c r="A7" s="86"/>
      <c r="B7" s="89"/>
      <c r="C7" s="51" t="s">
        <v>32</v>
      </c>
      <c r="D7" s="52"/>
      <c r="E7" s="52"/>
      <c r="F7" s="52"/>
      <c r="G7" s="52"/>
      <c r="H7" s="53"/>
      <c r="I7" s="54"/>
      <c r="J7" s="55">
        <f>SUM(J4:J6)</f>
        <v>67098.78</v>
      </c>
      <c r="K7" s="55">
        <f>SUM(K4:K6)</f>
        <v>0</v>
      </c>
    </row>
    <row r="8" spans="1:11" ht="39.75" customHeight="1">
      <c r="A8" s="84">
        <v>4</v>
      </c>
      <c r="B8" s="87"/>
      <c r="C8" s="90"/>
      <c r="D8" s="90"/>
      <c r="E8" s="90"/>
      <c r="F8" s="90"/>
      <c r="G8" s="90"/>
      <c r="H8" s="90"/>
      <c r="I8" s="93"/>
      <c r="J8" s="81"/>
      <c r="K8" s="81"/>
    </row>
    <row r="9" spans="1:11" ht="39.75" customHeight="1">
      <c r="A9" s="85"/>
      <c r="B9" s="88"/>
      <c r="C9" s="91"/>
      <c r="D9" s="91"/>
      <c r="E9" s="91"/>
      <c r="F9" s="91"/>
      <c r="G9" s="91"/>
      <c r="H9" s="91"/>
      <c r="I9" s="94"/>
      <c r="J9" s="82"/>
      <c r="K9" s="82"/>
    </row>
    <row r="10" spans="1:11" ht="96.6" customHeight="1">
      <c r="A10" s="85"/>
      <c r="B10" s="88"/>
      <c r="C10" s="92"/>
      <c r="D10" s="92"/>
      <c r="E10" s="92"/>
      <c r="F10" s="92"/>
      <c r="G10" s="92"/>
      <c r="H10" s="92"/>
      <c r="I10" s="95"/>
      <c r="J10" s="83"/>
      <c r="K10" s="83"/>
    </row>
    <row r="11" spans="1:11" ht="39.75" customHeight="1">
      <c r="A11" s="86"/>
      <c r="B11" s="89"/>
      <c r="C11" s="51" t="s">
        <v>32</v>
      </c>
      <c r="D11" s="96"/>
      <c r="E11" s="97"/>
      <c r="F11" s="97"/>
      <c r="G11" s="97"/>
      <c r="H11" s="97"/>
      <c r="I11" s="98"/>
      <c r="J11" s="55">
        <f>SUM(J8:J10)</f>
        <v>0</v>
      </c>
      <c r="K11" s="55">
        <f>SUM(K8:K10)</f>
        <v>0</v>
      </c>
    </row>
    <row r="12" spans="1:11" ht="33.75" customHeight="1">
      <c r="A12" s="78" t="s">
        <v>48</v>
      </c>
      <c r="B12" s="79"/>
      <c r="C12" s="80"/>
      <c r="D12" s="56"/>
      <c r="E12" s="56"/>
      <c r="F12" s="56"/>
      <c r="G12" s="56"/>
      <c r="H12" s="56"/>
      <c r="I12" s="56"/>
      <c r="J12" s="57">
        <f>J11+J7</f>
        <v>67098.78</v>
      </c>
      <c r="K12" s="57">
        <f>K11+K7</f>
        <v>0</v>
      </c>
    </row>
    <row r="14" spans="1:11" ht="30.6">
      <c r="K14" s="67" t="s">
        <v>53</v>
      </c>
    </row>
  </sheetData>
  <mergeCells count="25">
    <mergeCell ref="B1:I1"/>
    <mergeCell ref="A4:A7"/>
    <mergeCell ref="B4:B7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A8:A11"/>
    <mergeCell ref="B8:B11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D11:I11"/>
    <mergeCell ref="A12:C12"/>
  </mergeCells>
  <conditionalFormatting sqref="D7:G7 D12:G12 D11">
    <cfRule type="cellIs" dxfId="3" priority="4" stopIfTrue="1" operator="lessThan">
      <formula>0</formula>
    </cfRule>
  </conditionalFormatting>
  <conditionalFormatting sqref="J12:K12">
    <cfRule type="cellIs" dxfId="2" priority="3" stopIfTrue="1" operator="lessThan">
      <formula>0</formula>
    </cfRule>
  </conditionalFormatting>
  <conditionalFormatting sqref="H12">
    <cfRule type="cellIs" dxfId="1" priority="2" stopIfTrue="1" operator="lessThan">
      <formula>0</formula>
    </cfRule>
  </conditionalFormatting>
  <conditionalFormatting sqref="I12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bilješke str. 1.-_5.</vt:lpstr>
      <vt:lpstr>str. 3 tablica sudskih sporova</vt:lpstr>
      <vt:lpstr>str. 3 tablica sudskih spor (2)</vt:lpstr>
      <vt:lpstr>List3</vt:lpstr>
    </vt:vector>
  </TitlesOfParts>
  <Company>Zmajevac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Gabrijela</dc:creator>
  <cp:lastModifiedBy>os piskorevci</cp:lastModifiedBy>
  <cp:lastPrinted>2022-01-27T12:07:34Z</cp:lastPrinted>
  <dcterms:created xsi:type="dcterms:W3CDTF">2012-02-10T07:20:38Z</dcterms:created>
  <dcterms:modified xsi:type="dcterms:W3CDTF">2022-01-27T12:09:45Z</dcterms:modified>
</cp:coreProperties>
</file>