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jižnica\Documents\šk g 23-24\udžbenici i rb 24-25\"/>
    </mc:Choice>
  </mc:AlternateContent>
  <bookViews>
    <workbookView xWindow="0" yWindow="0" windowWidth="28800" windowHeight="11730"/>
  </bookViews>
  <sheets>
    <sheet name="OŠ MITNICA_radni mat.24-25_PN" sheetId="14" r:id="rId1"/>
  </sheets>
  <calcPr calcId="162913"/>
  <extLst>
    <ext uri="GoogleSheetsCustomDataVersion2">
      <go:sheetsCustomData xmlns:go="http://customooxmlschemas.google.com/" r:id="rId13" roundtripDataChecksum="4oiCCFQeQRTM7E/QpQ0SUYtS/YOUxERs5dC4p1NBJQM="/>
    </ext>
  </extLst>
</workbook>
</file>

<file path=xl/calcChain.xml><?xml version="1.0" encoding="utf-8"?>
<calcChain xmlns="http://schemas.openxmlformats.org/spreadsheetml/2006/main">
  <c r="H29" i="14" l="1"/>
  <c r="H52" i="14" l="1"/>
  <c r="H51" i="14"/>
  <c r="H45" i="14" l="1"/>
  <c r="H28" i="14"/>
  <c r="H17" i="14"/>
  <c r="H16" i="14"/>
  <c r="H59" i="14"/>
  <c r="H58" i="14"/>
  <c r="H57" i="14"/>
  <c r="H56" i="14"/>
  <c r="H55" i="14"/>
  <c r="H54" i="14"/>
  <c r="H44" i="14"/>
  <c r="H43" i="14"/>
  <c r="H42" i="14"/>
  <c r="H41" i="14"/>
  <c r="H40" i="14"/>
  <c r="H39" i="14"/>
  <c r="H38" i="14"/>
  <c r="H37" i="14"/>
  <c r="H36" i="14"/>
  <c r="H35" i="14"/>
  <c r="H27" i="14"/>
  <c r="H26" i="14"/>
  <c r="H25" i="14"/>
  <c r="H24" i="14"/>
  <c r="H23" i="14"/>
  <c r="H22" i="14"/>
  <c r="H15" i="14"/>
  <c r="H14" i="14"/>
  <c r="H13" i="14"/>
  <c r="H12" i="14"/>
  <c r="H11" i="14"/>
  <c r="H10" i="14"/>
  <c r="H53" i="14"/>
  <c r="H21" i="14"/>
  <c r="H9" i="14"/>
  <c r="H50" i="14"/>
  <c r="H49" i="14"/>
  <c r="H48" i="14"/>
  <c r="H47" i="14"/>
  <c r="H34" i="14"/>
  <c r="H33" i="14"/>
  <c r="H32" i="14"/>
  <c r="H31" i="14"/>
  <c r="H20" i="14"/>
  <c r="H19" i="14"/>
  <c r="H8" i="14"/>
  <c r="H7" i="14"/>
  <c r="H6" i="14"/>
</calcChain>
</file>

<file path=xl/sharedStrings.xml><?xml version="1.0" encoding="utf-8"?>
<sst xmlns="http://schemas.openxmlformats.org/spreadsheetml/2006/main" count="263" uniqueCount="174">
  <si>
    <t>KOMADA</t>
  </si>
  <si>
    <t>PREDMET</t>
  </si>
  <si>
    <t>NASLOV</t>
  </si>
  <si>
    <t>AUTOR</t>
  </si>
  <si>
    <t>IZDAVAČ</t>
  </si>
  <si>
    <t>HRVATSKI JEZIK</t>
  </si>
  <si>
    <t>Alfa</t>
  </si>
  <si>
    <t>5. RAZRED</t>
  </si>
  <si>
    <t>7. RAZRED</t>
  </si>
  <si>
    <t>8. RAZRED</t>
  </si>
  <si>
    <t>ENGLESKI JEZIK</t>
  </si>
  <si>
    <t>LIKOVNA KULTURA</t>
  </si>
  <si>
    <t>Školska knjiga d.d.</t>
  </si>
  <si>
    <t>NJEMAČKI JEZIK</t>
  </si>
  <si>
    <t>Profil Klett</t>
  </si>
  <si>
    <t>Ivana Kirin, Marinko Uremović</t>
  </si>
  <si>
    <t>HELLO WORLD! 5, radna bilježnica iz engleskoga jezika za peti razred osnovne škole, peta godina učenja</t>
  </si>
  <si>
    <t>Ivana Kirin i Marinko Uremović</t>
  </si>
  <si>
    <t>Hello, World! 6, radna bilježnica iz engleskog jezika za 6. razred, 6. godina učenja</t>
  </si>
  <si>
    <t>Maximal 3 ,radna bilježnica njemačkog jezika za 6. razred osnovne škole, 3. godina učenja</t>
  </si>
  <si>
    <t>Julia Katharina Weber, Lidija Šober, Claudia Brass, Mirjana Klobučar</t>
  </si>
  <si>
    <t>PRIRODA</t>
  </si>
  <si>
    <t>Priroda 6, radna bilježnica iz prirode za 6. razred osnovne škole s materijalima za istraživačku nastavu</t>
  </si>
  <si>
    <t>Biljana Agić, Sanja Grbeš, Dubravka Karakaš, Anamarija Kirac, Ana Lopac Groš, Jasenka Meštrović</t>
  </si>
  <si>
    <t>Profil Klett d.o.o.</t>
  </si>
  <si>
    <t>GEOGRAFIJA</t>
  </si>
  <si>
    <t>Moja Zemlja 2, radna bilježnica iz geografije za šesti razred osnovne škole</t>
  </si>
  <si>
    <t>Ivan Gambiroža, Josip Jukić, Dinko Marin, Ana Mesić</t>
  </si>
  <si>
    <t>ALFA d.d.</t>
  </si>
  <si>
    <t>Hello, World! Radna bilježnica iz engleskoga jezika za 7. razred osnovne škole, 7. godina učenja</t>
  </si>
  <si>
    <t>Sanja Božinović, Snježana Pavić, Mia Šavrljuga</t>
  </si>
  <si>
    <t>MAXIMAL 4 radna bilježnica njemačkog jezika za 7. razred osnovne škole, 4. godina učenja</t>
  </si>
  <si>
    <t>Julia Katharina Weber, Lidija Šober, Sandra Hohmann, Dagmar Glűck, Mirjana Klobučar</t>
  </si>
  <si>
    <t>Gea 3, radna bilježnica za geografiju u sedmom razredu osnovne škole</t>
  </si>
  <si>
    <t>Danijel Orešić, Ružica Vuk, Igor Tišma, Alenka Bujan</t>
  </si>
  <si>
    <t>Gea 3, radna bilježnica za pomoć u učenju geografije u sedmom razredu osnovne škole</t>
  </si>
  <si>
    <t>BIOLOGIJA</t>
  </si>
  <si>
    <t>Biologija 7, radna bilježnica iz biologije za 7. razred osnovne škole s materijalima za istraživačku nastavu</t>
  </si>
  <si>
    <t>Martina Čiček, Dubravka Karakaš, Anamarija Kirac, Ozrenka Meštrović, Tanja Petrač</t>
  </si>
  <si>
    <t>Biologija 7, radna bilježnica za pomoć učenicima pri učenju biologije u 7. razredu osnovne škole</t>
  </si>
  <si>
    <t>Jasenka Meštrović, Gordana Kalanj Kraljević, Martina Čiček, Dubravka Karakaš, Ana Kodžoman, Ozrenka Meštrović, Tanja Petrač</t>
  </si>
  <si>
    <t>KEMIJA</t>
  </si>
  <si>
    <t>Kemija 7, radna bilježnica iz kemije za sedmi razred osnovne škole s radnim listićima za istraživačku nastavu</t>
  </si>
  <si>
    <t>Tamara Banović, Karmen Holenda, Sandra Lacić, Elvira Kovač-Andrić, Nikolina Štiglić</t>
  </si>
  <si>
    <t>Kemija 7, radna bilježnica s materijalima za pomoć učenicima pri učenju kemije u sedmom razredu</t>
  </si>
  <si>
    <t>Marijana Magdić, Nikolina Štiglić</t>
  </si>
  <si>
    <t>Likovna mapa 7-8</t>
  </si>
  <si>
    <t>Hello, World! 8, radna bilježnica engleskoga jezika za osmi razred osnovne škole, osma godina učenja</t>
  </si>
  <si>
    <t>Dario Abram, Ivana Kirin i Bojana Palijan</t>
  </si>
  <si>
    <t>Maximal 5 ,radna bilježnica njemačkog jezika za 8. razred osnovne škole, 5. godina učenja</t>
  </si>
  <si>
    <t>Julia Katharina Weber, Lidija Šober, Sandra Hohmann, Dagmar Glueck, Mirjana Klobučar</t>
  </si>
  <si>
    <t>Naš hrvatski 8, radna bilježnica za hrvatski jezik u osmom razredu osnovne škole</t>
  </si>
  <si>
    <t>A. Šojat, V. Hrastović, N. Marguš</t>
  </si>
  <si>
    <t>Moja Zemlja 4, radna bilježnica iz geografije za osmi razred osnovne škole</t>
  </si>
  <si>
    <t>Ante Kožul, Silvija Krpes, Krunoslav Samardžić</t>
  </si>
  <si>
    <t>Kemija 8, radna bilježnica iz kemije za osmi razred osnovne škole s radnim listićima za istraživačku nastavu</t>
  </si>
  <si>
    <t>Roko Vladušić, Sanda Šimičić, Miroslav Pernar</t>
  </si>
  <si>
    <t>VJERONAUK</t>
  </si>
  <si>
    <t>Kršćanska sadašnjost</t>
  </si>
  <si>
    <t>Neka je Bog prvi, Radna bilježnica iz vjeronauka za sedmi razred</t>
  </si>
  <si>
    <t>Josip Periš, Marina Šimić, Ivana Perčić</t>
  </si>
  <si>
    <t>Biram slobodu 6 , Radna bilježnica iz vjeronauka za šesti razred</t>
  </si>
  <si>
    <t>Mirjana Novak, Barbara Sipina</t>
  </si>
  <si>
    <t>INFORMATIKA</t>
  </si>
  <si>
    <t>Naš hrvatski 6, radna bilježnica hrvatskoga jezika u šestome razredu osnovne škole</t>
  </si>
  <si>
    <t>Anita Šojat, Vjekoslava Hrastović, Marko Brajković, Nada Marguš</t>
  </si>
  <si>
    <t>Beste Freunde A1.1, Deutsch für Jugendliche, Arbeitsbuch</t>
  </si>
  <si>
    <t>Manuela Georgiakaki, Monika Bovermann, Christiane Seuthe, Anja Schuemann</t>
  </si>
  <si>
    <t>Hueber Verlag</t>
  </si>
  <si>
    <t>TEHNIČKA KULTURA</t>
  </si>
  <si>
    <t>Svijet tehnike 5, radni materijali za izvođenje vježbi i praktičnog rada programa tehničke kulture u petom razredu osnovne škole</t>
  </si>
  <si>
    <t>grupa autora</t>
  </si>
  <si>
    <t>Skupina autora</t>
  </si>
  <si>
    <t>Hrvatska školska kartografija  i Školska knjiga d.d.</t>
  </si>
  <si>
    <t>GEOGRAFSKI ATLAS za osnovnu školu</t>
  </si>
  <si>
    <t>#mojportal5, radna bilježnica za informatiku u petom razredu osnovne škole radna bilježnica</t>
  </si>
  <si>
    <t>Magdalena Babić, Nikolina Bubica, Stanko Leko, Zoran Dimovski, Mario Stančić, Nikola Mihočka, Ivana Ružić, Branko Vejnović</t>
  </si>
  <si>
    <t>Školska knjiga d. d.</t>
  </si>
  <si>
    <t>#mojportal6, radna bilježnica za informatiku u šestom razredu osnovne škole     radna bilježnica</t>
  </si>
  <si>
    <t>Zrinka Jagodar</t>
  </si>
  <si>
    <t>FIZIKA</t>
  </si>
  <si>
    <t>Vladimir Paar, Tanja Ćulibrk, Sanja Martinko, Mladen Klaić, Erika Tušek Vrhovec</t>
  </si>
  <si>
    <t>Radna bilježnica Fizika oko nas 7 za 7. razred osnovne škole (013571)</t>
  </si>
  <si>
    <t>#mojportal7, radna bilježnica za informatiku u sedmom razredu osnovne škole</t>
  </si>
  <si>
    <t>Svijet tehnike 8, radni materijali za izvođenje vježbi i praktičnog rada u tehničkoj kulturi</t>
  </si>
  <si>
    <t>Marino Čikeš, Vladimir Delić, Ivica Kolarić, Dragan Stanojević, Paolo Zenzerović</t>
  </si>
  <si>
    <t>Vladimir Paar, Tanja Ćulibrk, Mladen Klaić, Sanja Martinko, Dubravko Sila</t>
  </si>
  <si>
    <t>Radna bilježnica Fizika oko nas 8 za osmi razred osnovne škole</t>
  </si>
  <si>
    <t>#mojportal8, radna bilježnica za informatiku u osmom razredu osnovne škole</t>
  </si>
  <si>
    <t>Moja Zemlja 1, radna bilježnica iz geografije za peti razred osnovne škole</t>
  </si>
  <si>
    <t>Hrvatski za 5, radna bilježnica iz hrvatskoga jezika za peti razred osnovne škole</t>
  </si>
  <si>
    <t>Ela Družijanić- Hajdarević, Gordana Lovrenčić-Rojc, Valentina Lugomer, Krunoslav Matošević, Lidija Sykora-Nagy, Zrinka Romić</t>
  </si>
  <si>
    <t>Priroda 5, radna bilježnica iz prirode za 5. razred osnovne škole s materijalima za istraživačku nastavu</t>
  </si>
  <si>
    <t>Biljana Agić, Tamara Banović, Anamarija Kirac, Ana Lopac Groš</t>
  </si>
  <si>
    <t>POVIJEST</t>
  </si>
  <si>
    <t>Manuela Kujundžić, Šime Labor</t>
  </si>
  <si>
    <t>VREMEPLOV 5, Radna bilježnica iz povijesti za peti razred osnovne škole</t>
  </si>
  <si>
    <t>Povijesni atlas od 5.-8.</t>
  </si>
  <si>
    <t>Likovna mapa 5-6</t>
  </si>
  <si>
    <t>Anita Gambiraža Knez, Šime Labor, Manuela Kujundžić</t>
  </si>
  <si>
    <t>VREMEPLOV 6, Radna bilježnica za nastavu povijesti u šestom razredu</t>
  </si>
  <si>
    <t>TK 6, radni materijali za izvođenje vježbi i praktičnog rada iz tehničke kulture za šesti razred osnovne škole</t>
  </si>
  <si>
    <t>Leon Zakanji, Tamara Valčić, Mato Šimunović, Darko Suman, Dragan Vlajinić, Tome Kovačević, Ana Majić, Damir Ereš, Ivo Tkalec</t>
  </si>
  <si>
    <t>Hrvatski za 7, radna bilježnica iz hrvatskoga jezika za sedmi razred osnovne škole</t>
  </si>
  <si>
    <t>Gordana Kučinić, Gordana Lovrenčić- Rojc, Valentina Lugomer, Lidija Sykora-Nagy, Zdenka Šopar</t>
  </si>
  <si>
    <t>Gordana Frol, Miljenko Hajdarović</t>
  </si>
  <si>
    <t>VREMEPLOV 7, Radna bilježnica za nastavu povijesti u sedmom razredu</t>
  </si>
  <si>
    <t>TK 7, radni materijali za izvođenje vježbi i praktičnog rada iz tehničke kulture za sedmi razred osnovne škole</t>
  </si>
  <si>
    <t>Leon Zakanji, Dragan Vlajinić, Damir Čović, Krešimir Kenfelj, Alenka Šimić, Sanja Prodanović Trlin, Marijan Vinković</t>
  </si>
  <si>
    <t>Hello, World! 8, integrirana radna bilježnica za pomoć učenicima pri učenju engleskog jezika za osmi razred osnovne škole, osma godina učenja, 1. i 2. dio</t>
  </si>
  <si>
    <t>Ivana Kovač, Martina Salamon, Alenka Taslak</t>
  </si>
  <si>
    <t>Biologija 8, radna bilježnica iz biologije za 8. razred osnovne škole s materijalima za istraživačku nastavu</t>
  </si>
  <si>
    <t>Anica Banović, Martina Čiček, Anamarija Kirac, Ozrenka Meštrović, Tanja Petrač</t>
  </si>
  <si>
    <t>Učitelju, gdje stanuješ? 5, Radna bilježnica iz vjeronauka za peti razred</t>
  </si>
  <si>
    <t>VPC CIJENA/KOM</t>
  </si>
  <si>
    <t xml:space="preserve">UKUPNO VPC </t>
  </si>
  <si>
    <t>PREDMETNA NASTAVA</t>
  </si>
  <si>
    <t>OŠ MITNICA - RADNI MATERIJALI 2024./2025. ŠKOLSKU GODINU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</si>
  <si>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</si>
  <si>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</si>
  <si>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</si>
  <si>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</si>
  <si>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</si>
  <si>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</si>
  <si>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</si>
  <si>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</si>
  <si>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</si>
  <si>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</si>
  <si>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</si>
  <si>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</si>
  <si>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</si>
  <si>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</si>
  <si>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</si>
  <si>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</si>
  <si>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</si>
  <si>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</si>
  <si>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</si>
  <si>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</si>
  <si>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</si>
  <si>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</si>
  <si>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</si>
  <si>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</si>
  <si>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</si>
  <si>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</si>
  <si>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</si>
  <si>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</si>
  <si>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</si>
  <si>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</si>
  <si>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</si>
  <si>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</si>
  <si>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</si>
  <si>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</si>
  <si>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</si>
  <si>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</si>
  <si>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</si>
  <si>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</si>
  <si>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</si>
  <si>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</si>
  <si>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</si>
  <si>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</si>
  <si>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</si>
  <si>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</si>
  <si>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</si>
  <si>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</si>
  <si>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</si>
  <si>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</si>
  <si>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6. RAZRED</t>
  </si>
  <si>
    <t>49.</t>
  </si>
  <si>
    <t>Klio 8, radna bilježnica za povijest u 8. razredu</t>
  </si>
  <si>
    <t>Krešimir Erdelja, Igor Stojaković</t>
  </si>
  <si>
    <t>Školska knjiga</t>
  </si>
  <si>
    <t>50.</t>
  </si>
  <si>
    <t>Klio 8, povijesni atlas i slijepe karte za 8. razred</t>
  </si>
  <si>
    <t xml:space="preserve">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</si>
</sst>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ajor"/>
    </font>
    <font>
      <sz val="18"/>
      <name val="Calibri"/>
      <family val="2"/>
      <charset val="238"/>
      <scheme val="minor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D1E9"/>
        <bgColor indexed="64"/>
      </patternFill>
    </fill>
    <fill>
      <patternFill patternType="solid">
        <fgColor rgb="FFAEF8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FD1E9"/>
      <color rgb="FFAEF8F1"/>
      <color rgb="FFFBA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topLeftCell="A22" workbookViewId="0">
      <selection activeCell="H29" sqref="H29"/>
    </sheetView>
  </sheetViews>
  <sheetFormatPr defaultRowHeight="15" x14ac:dyDescent="0.25"/>
  <cols>
    <col min="1" max="1" width="9.140625" style="2"/>
    <col min="2" max="2" width="20.5703125" customWidth="1"/>
    <col min="3" max="3" width="27.85546875" customWidth="1"/>
    <col min="4" max="4" width="27.42578125" customWidth="1"/>
    <col min="5" max="5" width="15.7109375" customWidth="1"/>
    <col min="7" max="7" width="13.28515625" customWidth="1"/>
  </cols>
  <sheetData>
    <row r="2" spans="1:8" ht="23.25" x14ac:dyDescent="0.35">
      <c r="A2" s="19" t="s">
        <v>117</v>
      </c>
      <c r="B2" s="19"/>
      <c r="C2" s="19"/>
      <c r="D2" s="19"/>
      <c r="E2" s="19"/>
      <c r="F2" s="19"/>
      <c r="G2" s="19"/>
      <c r="H2" s="19"/>
    </row>
    <row r="3" spans="1:8" ht="23.25" x14ac:dyDescent="0.35">
      <c r="A3" s="19" t="s">
        <v>116</v>
      </c>
      <c r="B3" s="19"/>
      <c r="C3" s="19"/>
      <c r="D3" s="19"/>
      <c r="E3" s="19"/>
      <c r="F3" s="19"/>
      <c r="G3" s="19"/>
      <c r="H3" s="19"/>
    </row>
    <row r="4" spans="1:8" ht="31.5" x14ac:dyDescent="0.25">
      <c r="A4" s="6"/>
      <c r="B4" s="6" t="s">
        <v>1</v>
      </c>
      <c r="C4" s="6" t="s">
        <v>2</v>
      </c>
      <c r="D4" s="10" t="s">
        <v>3</v>
      </c>
      <c r="E4" s="6" t="s">
        <v>4</v>
      </c>
      <c r="F4" s="7" t="s">
        <v>0</v>
      </c>
      <c r="G4" s="11" t="s">
        <v>114</v>
      </c>
      <c r="H4" s="11" t="s">
        <v>115</v>
      </c>
    </row>
    <row r="5" spans="1:8" ht="21.75" customHeight="1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6" spans="1:8" ht="94.5" x14ac:dyDescent="0.25">
      <c r="A6" s="6" t="s">
        <v>118</v>
      </c>
      <c r="B6" s="1" t="s">
        <v>69</v>
      </c>
      <c r="C6" s="1" t="s">
        <v>70</v>
      </c>
      <c r="D6" s="1" t="s">
        <v>71</v>
      </c>
      <c r="E6" s="5" t="s">
        <v>77</v>
      </c>
      <c r="F6" s="7">
        <v>41</v>
      </c>
      <c r="G6" s="8">
        <v>0</v>
      </c>
      <c r="H6" s="8">
        <f>PRODUCT(F6:G6)</f>
        <v>0</v>
      </c>
    </row>
    <row r="7" spans="1:8" ht="60.75" customHeight="1" x14ac:dyDescent="0.25">
      <c r="A7" s="6" t="s">
        <v>120</v>
      </c>
      <c r="B7" s="1" t="s">
        <v>25</v>
      </c>
      <c r="C7" s="5" t="s">
        <v>74</v>
      </c>
      <c r="D7" s="1" t="s">
        <v>72</v>
      </c>
      <c r="E7" s="1" t="s">
        <v>73</v>
      </c>
      <c r="F7" s="7">
        <v>41</v>
      </c>
      <c r="G7" s="8">
        <v>0</v>
      </c>
      <c r="H7" s="8">
        <f>PRODUCT(F7:G7)</f>
        <v>0</v>
      </c>
    </row>
    <row r="8" spans="1:8" ht="78.75" x14ac:dyDescent="0.25">
      <c r="A8" s="6" t="s">
        <v>119</v>
      </c>
      <c r="B8" s="1" t="s">
        <v>63</v>
      </c>
      <c r="C8" s="1" t="s">
        <v>75</v>
      </c>
      <c r="D8" s="1" t="s">
        <v>76</v>
      </c>
      <c r="E8" s="5" t="s">
        <v>77</v>
      </c>
      <c r="F8" s="7">
        <v>40</v>
      </c>
      <c r="G8" s="8">
        <v>0</v>
      </c>
      <c r="H8" s="8">
        <f>PRODUCT(F8:G8)</f>
        <v>0</v>
      </c>
    </row>
    <row r="9" spans="1:8" s="3" customFormat="1" ht="47.25" x14ac:dyDescent="0.25">
      <c r="A9" s="6" t="s">
        <v>121</v>
      </c>
      <c r="B9" s="1" t="s">
        <v>25</v>
      </c>
      <c r="C9" s="1" t="s">
        <v>89</v>
      </c>
      <c r="D9" s="1" t="s">
        <v>27</v>
      </c>
      <c r="E9" s="1" t="s">
        <v>28</v>
      </c>
      <c r="F9" s="7">
        <v>43</v>
      </c>
      <c r="G9" s="8">
        <v>0</v>
      </c>
      <c r="H9" s="8">
        <f>PRODUCT(F9:G9)</f>
        <v>0</v>
      </c>
    </row>
    <row r="10" spans="1:8" s="3" customFormat="1" ht="78.75" x14ac:dyDescent="0.25">
      <c r="A10" s="6" t="s">
        <v>122</v>
      </c>
      <c r="B10" s="4" t="s">
        <v>10</v>
      </c>
      <c r="C10" s="4" t="s">
        <v>16</v>
      </c>
      <c r="D10" s="4" t="s">
        <v>15</v>
      </c>
      <c r="E10" s="4" t="s">
        <v>24</v>
      </c>
      <c r="F10" s="7">
        <v>43</v>
      </c>
      <c r="G10" s="9">
        <v>0</v>
      </c>
      <c r="H10" s="9">
        <f t="shared" ref="H10:H15" si="0">PRODUCT(F10:G10)</f>
        <v>0</v>
      </c>
    </row>
    <row r="11" spans="1:8" s="3" customFormat="1" ht="78.75" x14ac:dyDescent="0.25">
      <c r="A11" s="6" t="s">
        <v>123</v>
      </c>
      <c r="B11" s="4" t="s">
        <v>5</v>
      </c>
      <c r="C11" s="4" t="s">
        <v>90</v>
      </c>
      <c r="D11" s="4" t="s">
        <v>91</v>
      </c>
      <c r="E11" s="4" t="s">
        <v>24</v>
      </c>
      <c r="F11" s="7">
        <v>43</v>
      </c>
      <c r="G11" s="9">
        <v>0</v>
      </c>
      <c r="H11" s="9">
        <f t="shared" si="0"/>
        <v>0</v>
      </c>
    </row>
    <row r="12" spans="1:8" s="3" customFormat="1" ht="63" x14ac:dyDescent="0.25">
      <c r="A12" s="6" t="s">
        <v>124</v>
      </c>
      <c r="B12" s="4" t="s">
        <v>21</v>
      </c>
      <c r="C12" s="4" t="s">
        <v>92</v>
      </c>
      <c r="D12" s="4" t="s">
        <v>93</v>
      </c>
      <c r="E12" s="4" t="s">
        <v>24</v>
      </c>
      <c r="F12" s="7">
        <v>43</v>
      </c>
      <c r="G12" s="9">
        <v>0</v>
      </c>
      <c r="H12" s="9">
        <f t="shared" si="0"/>
        <v>0</v>
      </c>
    </row>
    <row r="13" spans="1:8" s="3" customFormat="1" ht="47.25" x14ac:dyDescent="0.25">
      <c r="A13" s="6" t="s">
        <v>125</v>
      </c>
      <c r="B13" s="4" t="s">
        <v>94</v>
      </c>
      <c r="C13" s="4" t="s">
        <v>96</v>
      </c>
      <c r="D13" s="4" t="s">
        <v>95</v>
      </c>
      <c r="E13" s="4" t="s">
        <v>24</v>
      </c>
      <c r="F13" s="7">
        <v>43</v>
      </c>
      <c r="G13" s="9">
        <v>0</v>
      </c>
      <c r="H13" s="9">
        <f t="shared" si="0"/>
        <v>0</v>
      </c>
    </row>
    <row r="14" spans="1:8" s="3" customFormat="1" ht="31.5" x14ac:dyDescent="0.25">
      <c r="A14" s="6" t="s">
        <v>126</v>
      </c>
      <c r="B14" s="4" t="s">
        <v>94</v>
      </c>
      <c r="C14" s="4" t="s">
        <v>97</v>
      </c>
      <c r="D14" s="4" t="s">
        <v>72</v>
      </c>
      <c r="E14" s="4" t="s">
        <v>24</v>
      </c>
      <c r="F14" s="7">
        <v>42</v>
      </c>
      <c r="G14" s="9">
        <v>0</v>
      </c>
      <c r="H14" s="9">
        <f t="shared" si="0"/>
        <v>0</v>
      </c>
    </row>
    <row r="15" spans="1:8" s="3" customFormat="1" ht="31.5" x14ac:dyDescent="0.25">
      <c r="A15" s="6" t="s">
        <v>127</v>
      </c>
      <c r="B15" s="4" t="s">
        <v>11</v>
      </c>
      <c r="C15" s="4" t="s">
        <v>98</v>
      </c>
      <c r="D15" s="4"/>
      <c r="E15" s="4" t="s">
        <v>24</v>
      </c>
      <c r="F15" s="7">
        <v>44</v>
      </c>
      <c r="G15" s="9">
        <v>0</v>
      </c>
      <c r="H15" s="9">
        <f t="shared" si="0"/>
        <v>0</v>
      </c>
    </row>
    <row r="16" spans="1:8" s="3" customFormat="1" ht="63" x14ac:dyDescent="0.25">
      <c r="A16" s="6" t="s">
        <v>128</v>
      </c>
      <c r="B16" s="1" t="s">
        <v>13</v>
      </c>
      <c r="C16" s="1" t="s">
        <v>66</v>
      </c>
      <c r="D16" s="1" t="s">
        <v>67</v>
      </c>
      <c r="E16" s="1" t="s">
        <v>68</v>
      </c>
      <c r="F16" s="6">
        <v>31</v>
      </c>
      <c r="G16" s="8">
        <v>0</v>
      </c>
      <c r="H16" s="8">
        <f>PRODUCT(F16:G16)</f>
        <v>0</v>
      </c>
    </row>
    <row r="17" spans="1:8" s="3" customFormat="1" ht="47.25" x14ac:dyDescent="0.25">
      <c r="A17" s="6" t="s">
        <v>129</v>
      </c>
      <c r="B17" s="1" t="s">
        <v>57</v>
      </c>
      <c r="C17" s="1" t="s">
        <v>113</v>
      </c>
      <c r="D17" s="1" t="s">
        <v>62</v>
      </c>
      <c r="E17" s="1" t="s">
        <v>58</v>
      </c>
      <c r="F17" s="6">
        <v>41</v>
      </c>
      <c r="G17" s="8">
        <v>0</v>
      </c>
      <c r="H17" s="8">
        <f>PRODUCT(F17:G17)</f>
        <v>0</v>
      </c>
    </row>
    <row r="18" spans="1:8" ht="21.75" customHeight="1" x14ac:dyDescent="0.25">
      <c r="A18" s="21" t="s">
        <v>166</v>
      </c>
      <c r="B18" s="21"/>
      <c r="C18" s="21"/>
      <c r="D18" s="21"/>
      <c r="E18" s="21"/>
      <c r="F18" s="21"/>
      <c r="G18" s="21"/>
      <c r="H18" s="21"/>
    </row>
    <row r="19" spans="1:8" ht="63" x14ac:dyDescent="0.25">
      <c r="A19" s="6" t="s">
        <v>130</v>
      </c>
      <c r="B19" s="1" t="s">
        <v>5</v>
      </c>
      <c r="C19" s="1" t="s">
        <v>64</v>
      </c>
      <c r="D19" s="1" t="s">
        <v>65</v>
      </c>
      <c r="E19" s="5" t="s">
        <v>77</v>
      </c>
      <c r="F19" s="7">
        <v>34</v>
      </c>
      <c r="G19" s="8">
        <v>0</v>
      </c>
      <c r="H19" s="8">
        <f>PRODUCT(F19:G19)</f>
        <v>0</v>
      </c>
    </row>
    <row r="20" spans="1:8" ht="78.75" x14ac:dyDescent="0.25">
      <c r="A20" s="6" t="s">
        <v>131</v>
      </c>
      <c r="B20" s="1" t="s">
        <v>63</v>
      </c>
      <c r="C20" s="5" t="s">
        <v>78</v>
      </c>
      <c r="D20" s="1" t="s">
        <v>76</v>
      </c>
      <c r="E20" s="5" t="s">
        <v>77</v>
      </c>
      <c r="F20" s="7">
        <v>34</v>
      </c>
      <c r="G20" s="8">
        <v>0</v>
      </c>
      <c r="H20" s="8">
        <f>PRODUCT(F20:G20)</f>
        <v>0</v>
      </c>
    </row>
    <row r="21" spans="1:8" s="3" customFormat="1" ht="47.25" x14ac:dyDescent="0.25">
      <c r="A21" s="6" t="s">
        <v>132</v>
      </c>
      <c r="B21" s="1" t="s">
        <v>25</v>
      </c>
      <c r="C21" s="1" t="s">
        <v>26</v>
      </c>
      <c r="D21" s="1" t="s">
        <v>27</v>
      </c>
      <c r="E21" s="5" t="s">
        <v>28</v>
      </c>
      <c r="F21" s="7">
        <v>34</v>
      </c>
      <c r="G21" s="8">
        <v>0</v>
      </c>
      <c r="H21" s="8">
        <f>PRODUCT(F21:G21)</f>
        <v>0</v>
      </c>
    </row>
    <row r="22" spans="1:8" s="3" customFormat="1" ht="63" x14ac:dyDescent="0.25">
      <c r="A22" s="6" t="s">
        <v>133</v>
      </c>
      <c r="B22" s="4" t="s">
        <v>10</v>
      </c>
      <c r="C22" s="4" t="s">
        <v>18</v>
      </c>
      <c r="D22" s="4" t="s">
        <v>17</v>
      </c>
      <c r="E22" s="4" t="s">
        <v>24</v>
      </c>
      <c r="F22" s="7">
        <v>34</v>
      </c>
      <c r="G22" s="9">
        <v>0</v>
      </c>
      <c r="H22" s="9">
        <f>PRODUCT(F22:G22)+PRODUCT(F22,I22)</f>
        <v>34</v>
      </c>
    </row>
    <row r="23" spans="1:8" s="3" customFormat="1" ht="63" x14ac:dyDescent="0.25">
      <c r="A23" s="6" t="s">
        <v>134</v>
      </c>
      <c r="B23" s="4" t="s">
        <v>13</v>
      </c>
      <c r="C23" s="4" t="s">
        <v>19</v>
      </c>
      <c r="D23" s="4" t="s">
        <v>20</v>
      </c>
      <c r="E23" s="4" t="s">
        <v>24</v>
      </c>
      <c r="F23" s="7">
        <v>14</v>
      </c>
      <c r="G23" s="9">
        <v>0</v>
      </c>
      <c r="H23" s="9">
        <f t="shared" ref="H23:H27" si="1">PRODUCT(F23:G23)</f>
        <v>0</v>
      </c>
    </row>
    <row r="24" spans="1:8" s="3" customFormat="1" ht="47.25" x14ac:dyDescent="0.25">
      <c r="A24" s="6" t="s">
        <v>135</v>
      </c>
      <c r="B24" s="4" t="s">
        <v>94</v>
      </c>
      <c r="C24" s="4" t="s">
        <v>100</v>
      </c>
      <c r="D24" s="4" t="s">
        <v>99</v>
      </c>
      <c r="E24" s="4" t="s">
        <v>24</v>
      </c>
      <c r="F24" s="7">
        <v>32</v>
      </c>
      <c r="G24" s="9">
        <v>0</v>
      </c>
      <c r="H24" s="9">
        <f t="shared" si="1"/>
        <v>0</v>
      </c>
    </row>
    <row r="25" spans="1:8" s="3" customFormat="1" ht="94.5" x14ac:dyDescent="0.25">
      <c r="A25" s="6" t="s">
        <v>136</v>
      </c>
      <c r="B25" s="4" t="s">
        <v>69</v>
      </c>
      <c r="C25" s="4" t="s">
        <v>101</v>
      </c>
      <c r="D25" s="4" t="s">
        <v>102</v>
      </c>
      <c r="E25" s="4" t="s">
        <v>24</v>
      </c>
      <c r="F25" s="7">
        <v>34</v>
      </c>
      <c r="G25" s="9">
        <v>0</v>
      </c>
      <c r="H25" s="9">
        <f t="shared" si="1"/>
        <v>0</v>
      </c>
    </row>
    <row r="26" spans="1:8" s="3" customFormat="1" ht="63" x14ac:dyDescent="0.25">
      <c r="A26" s="6" t="s">
        <v>137</v>
      </c>
      <c r="B26" s="4" t="s">
        <v>21</v>
      </c>
      <c r="C26" s="4" t="s">
        <v>22</v>
      </c>
      <c r="D26" s="4" t="s">
        <v>23</v>
      </c>
      <c r="E26" s="4" t="s">
        <v>24</v>
      </c>
      <c r="F26" s="7">
        <v>34</v>
      </c>
      <c r="G26" s="9">
        <v>0</v>
      </c>
      <c r="H26" s="9">
        <f t="shared" si="1"/>
        <v>0</v>
      </c>
    </row>
    <row r="27" spans="1:8" s="3" customFormat="1" ht="31.5" x14ac:dyDescent="0.25">
      <c r="A27" s="6" t="s">
        <v>138</v>
      </c>
      <c r="B27" s="4" t="s">
        <v>11</v>
      </c>
      <c r="C27" s="4" t="s">
        <v>98</v>
      </c>
      <c r="D27" s="4"/>
      <c r="E27" s="4" t="s">
        <v>24</v>
      </c>
      <c r="F27" s="7">
        <v>34</v>
      </c>
      <c r="G27" s="9">
        <v>0</v>
      </c>
      <c r="H27" s="9">
        <f t="shared" si="1"/>
        <v>0</v>
      </c>
    </row>
    <row r="28" spans="1:8" s="3" customFormat="1" ht="47.25" x14ac:dyDescent="0.25">
      <c r="A28" s="6" t="s">
        <v>139</v>
      </c>
      <c r="B28" s="1" t="s">
        <v>57</v>
      </c>
      <c r="C28" s="1" t="s">
        <v>61</v>
      </c>
      <c r="D28" s="1" t="s">
        <v>62</v>
      </c>
      <c r="E28" s="1" t="s">
        <v>58</v>
      </c>
      <c r="F28" s="6">
        <v>32</v>
      </c>
      <c r="G28" s="8">
        <v>0</v>
      </c>
      <c r="H28" s="8">
        <f>PRODUCT(F28:G28)</f>
        <v>0</v>
      </c>
    </row>
    <row r="29" spans="1:8" s="3" customFormat="1" ht="54" customHeight="1" x14ac:dyDescent="0.25">
      <c r="A29" s="23" t="s">
        <v>173</v>
      </c>
      <c r="B29" s="24" t="s">
        <v>25</v>
      </c>
      <c r="C29" s="24" t="s">
        <v>26</v>
      </c>
      <c r="D29" s="25" t="s">
        <v>27</v>
      </c>
      <c r="E29" s="24" t="s">
        <v>28</v>
      </c>
      <c r="F29" s="23">
        <v>34</v>
      </c>
      <c r="G29" s="26">
        <v>0</v>
      </c>
      <c r="H29" s="26">
        <f>PRODUCT(F29:G29)</f>
        <v>0</v>
      </c>
    </row>
    <row r="30" spans="1:8" ht="21.75" customHeight="1" x14ac:dyDescent="0.25">
      <c r="A30" s="22" t="s">
        <v>8</v>
      </c>
      <c r="B30" s="22"/>
      <c r="C30" s="22"/>
      <c r="D30" s="22"/>
      <c r="E30" s="22"/>
      <c r="F30" s="22"/>
      <c r="G30" s="22"/>
      <c r="H30" s="22"/>
    </row>
    <row r="31" spans="1:8" ht="47.25" x14ac:dyDescent="0.25">
      <c r="A31" s="6" t="s">
        <v>140</v>
      </c>
      <c r="B31" s="1" t="s">
        <v>25</v>
      </c>
      <c r="C31" s="1" t="s">
        <v>33</v>
      </c>
      <c r="D31" s="1" t="s">
        <v>34</v>
      </c>
      <c r="E31" s="1" t="s">
        <v>12</v>
      </c>
      <c r="F31" s="7">
        <v>30</v>
      </c>
      <c r="G31" s="8">
        <v>0</v>
      </c>
      <c r="H31" s="8">
        <f>PRODUCT(F31:G31)</f>
        <v>0</v>
      </c>
    </row>
    <row r="32" spans="1:8" ht="63" x14ac:dyDescent="0.25">
      <c r="A32" s="6" t="s">
        <v>141</v>
      </c>
      <c r="B32" s="1" t="s">
        <v>25</v>
      </c>
      <c r="C32" s="1" t="s">
        <v>35</v>
      </c>
      <c r="D32" s="1" t="s">
        <v>79</v>
      </c>
      <c r="E32" s="1" t="s">
        <v>12</v>
      </c>
      <c r="F32" s="7">
        <v>1</v>
      </c>
      <c r="G32" s="8">
        <v>0</v>
      </c>
      <c r="H32" s="8">
        <f>PRODUCT(F32:G32)</f>
        <v>0</v>
      </c>
    </row>
    <row r="33" spans="1:8" ht="63" x14ac:dyDescent="0.25">
      <c r="A33" s="6" t="s">
        <v>142</v>
      </c>
      <c r="B33" s="1" t="s">
        <v>80</v>
      </c>
      <c r="C33" s="5" t="s">
        <v>82</v>
      </c>
      <c r="D33" s="1" t="s">
        <v>81</v>
      </c>
      <c r="E33" s="5" t="s">
        <v>77</v>
      </c>
      <c r="F33" s="7">
        <v>31</v>
      </c>
      <c r="G33" s="8">
        <v>0</v>
      </c>
      <c r="H33" s="8">
        <f>PRODUCT(F33:G33)</f>
        <v>0</v>
      </c>
    </row>
    <row r="34" spans="1:8" ht="78.75" x14ac:dyDescent="0.25">
      <c r="A34" s="6" t="s">
        <v>143</v>
      </c>
      <c r="B34" s="1" t="s">
        <v>63</v>
      </c>
      <c r="C34" s="1" t="s">
        <v>83</v>
      </c>
      <c r="D34" s="1" t="s">
        <v>76</v>
      </c>
      <c r="E34" s="5" t="s">
        <v>77</v>
      </c>
      <c r="F34" s="7">
        <v>30</v>
      </c>
      <c r="G34" s="8">
        <v>0</v>
      </c>
      <c r="H34" s="8">
        <f>PRODUCT(F34:G34)</f>
        <v>0</v>
      </c>
    </row>
    <row r="35" spans="1:8" s="3" customFormat="1" ht="63" x14ac:dyDescent="0.25">
      <c r="A35" s="6" t="s">
        <v>144</v>
      </c>
      <c r="B35" s="4" t="s">
        <v>10</v>
      </c>
      <c r="C35" s="4" t="s">
        <v>29</v>
      </c>
      <c r="D35" s="4" t="s">
        <v>30</v>
      </c>
      <c r="E35" s="4" t="s">
        <v>24</v>
      </c>
      <c r="F35" s="4">
        <v>31</v>
      </c>
      <c r="G35" s="9">
        <v>0</v>
      </c>
      <c r="H35" s="9">
        <f t="shared" ref="H35:H42" si="2">PRODUCT(F35:G35)</f>
        <v>0</v>
      </c>
    </row>
    <row r="36" spans="1:8" s="3" customFormat="1" ht="63" x14ac:dyDescent="0.25">
      <c r="A36" s="6" t="s">
        <v>145</v>
      </c>
      <c r="B36" s="4" t="s">
        <v>13</v>
      </c>
      <c r="C36" s="4" t="s">
        <v>31</v>
      </c>
      <c r="D36" s="4" t="s">
        <v>32</v>
      </c>
      <c r="E36" s="4" t="s">
        <v>24</v>
      </c>
      <c r="F36" s="7">
        <v>16</v>
      </c>
      <c r="G36" s="9">
        <v>0</v>
      </c>
      <c r="H36" s="9">
        <f t="shared" si="2"/>
        <v>0</v>
      </c>
    </row>
    <row r="37" spans="1:8" s="3" customFormat="1" ht="78.75" x14ac:dyDescent="0.25">
      <c r="A37" s="6" t="s">
        <v>146</v>
      </c>
      <c r="B37" s="4" t="s">
        <v>36</v>
      </c>
      <c r="C37" s="4" t="s">
        <v>37</v>
      </c>
      <c r="D37" s="4" t="s">
        <v>38</v>
      </c>
      <c r="E37" s="4" t="s">
        <v>24</v>
      </c>
      <c r="F37" s="7">
        <v>30</v>
      </c>
      <c r="G37" s="9">
        <v>0</v>
      </c>
      <c r="H37" s="9">
        <f t="shared" si="2"/>
        <v>0</v>
      </c>
    </row>
    <row r="38" spans="1:8" s="3" customFormat="1" ht="94.5" x14ac:dyDescent="0.25">
      <c r="A38" s="6" t="s">
        <v>147</v>
      </c>
      <c r="B38" s="4" t="s">
        <v>36</v>
      </c>
      <c r="C38" s="4" t="s">
        <v>39</v>
      </c>
      <c r="D38" s="4" t="s">
        <v>40</v>
      </c>
      <c r="E38" s="4" t="s">
        <v>24</v>
      </c>
      <c r="F38" s="7">
        <v>1</v>
      </c>
      <c r="G38" s="9">
        <v>0</v>
      </c>
      <c r="H38" s="9">
        <f t="shared" si="2"/>
        <v>0</v>
      </c>
    </row>
    <row r="39" spans="1:8" s="3" customFormat="1" ht="78.75" x14ac:dyDescent="0.25">
      <c r="A39" s="6" t="s">
        <v>148</v>
      </c>
      <c r="B39" s="4" t="s">
        <v>41</v>
      </c>
      <c r="C39" s="4" t="s">
        <v>42</v>
      </c>
      <c r="D39" s="4" t="s">
        <v>43</v>
      </c>
      <c r="E39" s="4" t="s">
        <v>24</v>
      </c>
      <c r="F39" s="7">
        <v>30</v>
      </c>
      <c r="G39" s="9">
        <v>0</v>
      </c>
      <c r="H39" s="9">
        <f t="shared" si="2"/>
        <v>0</v>
      </c>
    </row>
    <row r="40" spans="1:8" s="3" customFormat="1" ht="63" x14ac:dyDescent="0.25">
      <c r="A40" s="6" t="s">
        <v>149</v>
      </c>
      <c r="B40" s="4" t="s">
        <v>41</v>
      </c>
      <c r="C40" s="4" t="s">
        <v>44</v>
      </c>
      <c r="D40" s="4" t="s">
        <v>45</v>
      </c>
      <c r="E40" s="4" t="s">
        <v>24</v>
      </c>
      <c r="F40" s="7">
        <v>1</v>
      </c>
      <c r="G40" s="9">
        <v>0</v>
      </c>
      <c r="H40" s="9">
        <f t="shared" si="2"/>
        <v>0</v>
      </c>
    </row>
    <row r="41" spans="1:8" s="3" customFormat="1" ht="31.5" x14ac:dyDescent="0.25">
      <c r="A41" s="6" t="s">
        <v>150</v>
      </c>
      <c r="B41" s="4" t="s">
        <v>11</v>
      </c>
      <c r="C41" s="4" t="s">
        <v>46</v>
      </c>
      <c r="D41" s="4"/>
      <c r="E41" s="4" t="s">
        <v>24</v>
      </c>
      <c r="F41" s="7">
        <v>32</v>
      </c>
      <c r="G41" s="9">
        <v>0</v>
      </c>
      <c r="H41" s="9">
        <f t="shared" si="2"/>
        <v>0</v>
      </c>
    </row>
    <row r="42" spans="1:8" s="3" customFormat="1" ht="63" x14ac:dyDescent="0.25">
      <c r="A42" s="6" t="s">
        <v>151</v>
      </c>
      <c r="B42" s="4" t="s">
        <v>5</v>
      </c>
      <c r="C42" s="4" t="s">
        <v>103</v>
      </c>
      <c r="D42" s="4" t="s">
        <v>104</v>
      </c>
      <c r="E42" s="4" t="s">
        <v>24</v>
      </c>
      <c r="F42" s="7">
        <v>31</v>
      </c>
      <c r="G42" s="9">
        <v>0</v>
      </c>
      <c r="H42" s="9">
        <f t="shared" si="2"/>
        <v>0</v>
      </c>
    </row>
    <row r="43" spans="1:8" s="3" customFormat="1" ht="47.25" x14ac:dyDescent="0.25">
      <c r="A43" s="6" t="s">
        <v>152</v>
      </c>
      <c r="B43" s="4" t="s">
        <v>94</v>
      </c>
      <c r="C43" s="4" t="s">
        <v>106</v>
      </c>
      <c r="D43" s="4" t="s">
        <v>105</v>
      </c>
      <c r="E43" s="4" t="s">
        <v>24</v>
      </c>
      <c r="F43" s="7">
        <v>30</v>
      </c>
      <c r="G43" s="9">
        <v>0</v>
      </c>
      <c r="H43" s="9">
        <f>PRODUCT(F43:G43)</f>
        <v>0</v>
      </c>
    </row>
    <row r="44" spans="1:8" s="3" customFormat="1" ht="78.75" x14ac:dyDescent="0.25">
      <c r="A44" s="6" t="s">
        <v>153</v>
      </c>
      <c r="B44" s="4" t="s">
        <v>69</v>
      </c>
      <c r="C44" s="4" t="s">
        <v>107</v>
      </c>
      <c r="D44" s="4" t="s">
        <v>108</v>
      </c>
      <c r="E44" s="4" t="s">
        <v>24</v>
      </c>
      <c r="F44" s="7">
        <v>30</v>
      </c>
      <c r="G44" s="9">
        <v>0</v>
      </c>
      <c r="H44" s="9">
        <f>PRODUCT(F44:G44)</f>
        <v>0</v>
      </c>
    </row>
    <row r="45" spans="1:8" s="3" customFormat="1" ht="47.25" x14ac:dyDescent="0.25">
      <c r="A45" s="6" t="s">
        <v>154</v>
      </c>
      <c r="B45" s="6" t="s">
        <v>57</v>
      </c>
      <c r="C45" s="1" t="s">
        <v>59</v>
      </c>
      <c r="D45" s="1" t="s">
        <v>60</v>
      </c>
      <c r="E45" s="1" t="s">
        <v>58</v>
      </c>
      <c r="F45" s="6">
        <v>30</v>
      </c>
      <c r="G45" s="8">
        <v>0</v>
      </c>
      <c r="H45" s="8">
        <f>PRODUCT(F45:G45)</f>
        <v>0</v>
      </c>
    </row>
    <row r="46" spans="1:8" ht="21.75" customHeight="1" x14ac:dyDescent="0.25">
      <c r="A46" s="18" t="s">
        <v>9</v>
      </c>
      <c r="B46" s="18"/>
      <c r="C46" s="18"/>
      <c r="D46" s="18"/>
      <c r="E46" s="18"/>
      <c r="F46" s="18"/>
      <c r="G46" s="18"/>
      <c r="H46" s="18"/>
    </row>
    <row r="47" spans="1:8" ht="63" x14ac:dyDescent="0.25">
      <c r="A47" s="6" t="s">
        <v>155</v>
      </c>
      <c r="B47" s="1" t="s">
        <v>5</v>
      </c>
      <c r="C47" s="1" t="s">
        <v>51</v>
      </c>
      <c r="D47" s="5" t="s">
        <v>52</v>
      </c>
      <c r="E47" s="5" t="s">
        <v>77</v>
      </c>
      <c r="F47" s="7">
        <v>36</v>
      </c>
      <c r="G47" s="8">
        <v>0</v>
      </c>
      <c r="H47" s="8">
        <f t="shared" ref="H47:H53" si="3">PRODUCT(F47:G47)</f>
        <v>0</v>
      </c>
    </row>
    <row r="48" spans="1:8" ht="63" x14ac:dyDescent="0.25">
      <c r="A48" s="6" t="s">
        <v>156</v>
      </c>
      <c r="B48" s="1" t="s">
        <v>69</v>
      </c>
      <c r="C48" s="1" t="s">
        <v>84</v>
      </c>
      <c r="D48" s="1" t="s">
        <v>85</v>
      </c>
      <c r="E48" s="5" t="s">
        <v>77</v>
      </c>
      <c r="F48" s="7">
        <v>36</v>
      </c>
      <c r="G48" s="8">
        <v>0</v>
      </c>
      <c r="H48" s="8">
        <f t="shared" si="3"/>
        <v>0</v>
      </c>
    </row>
    <row r="49" spans="1:8" ht="47.25" x14ac:dyDescent="0.25">
      <c r="A49" s="6" t="s">
        <v>157</v>
      </c>
      <c r="B49" s="1" t="s">
        <v>80</v>
      </c>
      <c r="C49" s="5" t="s">
        <v>87</v>
      </c>
      <c r="D49" s="1" t="s">
        <v>86</v>
      </c>
      <c r="E49" s="5" t="s">
        <v>77</v>
      </c>
      <c r="F49" s="7">
        <v>35</v>
      </c>
      <c r="G49" s="8">
        <v>0</v>
      </c>
      <c r="H49" s="8">
        <f t="shared" si="3"/>
        <v>0</v>
      </c>
    </row>
    <row r="50" spans="1:8" ht="78.75" x14ac:dyDescent="0.25">
      <c r="A50" s="6" t="s">
        <v>158</v>
      </c>
      <c r="B50" s="1" t="s">
        <v>63</v>
      </c>
      <c r="C50" s="1" t="s">
        <v>88</v>
      </c>
      <c r="D50" s="1" t="s">
        <v>76</v>
      </c>
      <c r="E50" s="5" t="s">
        <v>77</v>
      </c>
      <c r="F50" s="7">
        <v>32</v>
      </c>
      <c r="G50" s="8">
        <v>0</v>
      </c>
      <c r="H50" s="8">
        <f t="shared" si="3"/>
        <v>0</v>
      </c>
    </row>
    <row r="51" spans="1:8" s="3" customFormat="1" ht="31.5" x14ac:dyDescent="0.25">
      <c r="A51" s="6" t="s">
        <v>159</v>
      </c>
      <c r="B51" s="13" t="s">
        <v>94</v>
      </c>
      <c r="C51" s="13" t="s">
        <v>168</v>
      </c>
      <c r="D51" s="13" t="s">
        <v>169</v>
      </c>
      <c r="E51" s="13" t="s">
        <v>170</v>
      </c>
      <c r="F51" s="14">
        <v>34</v>
      </c>
      <c r="G51" s="17">
        <v>0</v>
      </c>
      <c r="H51" s="16">
        <f t="shared" si="3"/>
        <v>0</v>
      </c>
    </row>
    <row r="52" spans="1:8" s="3" customFormat="1" ht="31.5" x14ac:dyDescent="0.25">
      <c r="A52" s="6" t="s">
        <v>160</v>
      </c>
      <c r="B52" s="13" t="s">
        <v>94</v>
      </c>
      <c r="C52" s="13" t="s">
        <v>172</v>
      </c>
      <c r="D52" s="15"/>
      <c r="E52" s="13" t="s">
        <v>170</v>
      </c>
      <c r="F52" s="14">
        <v>34</v>
      </c>
      <c r="G52" s="17">
        <v>0</v>
      </c>
      <c r="H52" s="16">
        <f t="shared" si="3"/>
        <v>0</v>
      </c>
    </row>
    <row r="53" spans="1:8" ht="47.25" x14ac:dyDescent="0.25">
      <c r="A53" s="6" t="s">
        <v>161</v>
      </c>
      <c r="B53" s="1" t="s">
        <v>25</v>
      </c>
      <c r="C53" s="1" t="s">
        <v>53</v>
      </c>
      <c r="D53" s="1" t="s">
        <v>54</v>
      </c>
      <c r="E53" s="1" t="s">
        <v>6</v>
      </c>
      <c r="F53" s="7">
        <v>35</v>
      </c>
      <c r="G53" s="8">
        <v>0</v>
      </c>
      <c r="H53" s="8">
        <f t="shared" si="3"/>
        <v>0</v>
      </c>
    </row>
    <row r="54" spans="1:8" ht="63" x14ac:dyDescent="0.25">
      <c r="A54" s="6" t="s">
        <v>162</v>
      </c>
      <c r="B54" s="4" t="s">
        <v>10</v>
      </c>
      <c r="C54" s="4" t="s">
        <v>47</v>
      </c>
      <c r="D54" s="4" t="s">
        <v>48</v>
      </c>
      <c r="E54" s="4" t="s">
        <v>24</v>
      </c>
      <c r="F54" s="7">
        <v>35</v>
      </c>
      <c r="G54" s="12">
        <v>0</v>
      </c>
      <c r="H54" s="12">
        <f t="shared" ref="H54:H59" si="4">PRODUCT(F54:G54)</f>
        <v>0</v>
      </c>
    </row>
    <row r="55" spans="1:8" ht="94.5" x14ac:dyDescent="0.25">
      <c r="A55" s="6" t="s">
        <v>163</v>
      </c>
      <c r="B55" s="4" t="s">
        <v>10</v>
      </c>
      <c r="C55" s="4" t="s">
        <v>109</v>
      </c>
      <c r="D55" s="4" t="s">
        <v>110</v>
      </c>
      <c r="E55" s="4" t="s">
        <v>24</v>
      </c>
      <c r="F55" s="7">
        <v>1</v>
      </c>
      <c r="G55" s="12">
        <v>0</v>
      </c>
      <c r="H55" s="12">
        <f t="shared" si="4"/>
        <v>0</v>
      </c>
    </row>
    <row r="56" spans="1:8" ht="63" x14ac:dyDescent="0.25">
      <c r="A56" s="6" t="s">
        <v>164</v>
      </c>
      <c r="B56" s="4" t="s">
        <v>13</v>
      </c>
      <c r="C56" s="4" t="s">
        <v>49</v>
      </c>
      <c r="D56" s="4" t="s">
        <v>50</v>
      </c>
      <c r="E56" s="4" t="s">
        <v>14</v>
      </c>
      <c r="F56" s="7">
        <v>14</v>
      </c>
      <c r="G56" s="9">
        <v>0</v>
      </c>
      <c r="H56" s="9">
        <f t="shared" si="4"/>
        <v>0</v>
      </c>
    </row>
    <row r="57" spans="1:8" ht="78.75" x14ac:dyDescent="0.25">
      <c r="A57" s="6" t="s">
        <v>165</v>
      </c>
      <c r="B57" s="4" t="s">
        <v>41</v>
      </c>
      <c r="C57" s="4" t="s">
        <v>55</v>
      </c>
      <c r="D57" s="4" t="s">
        <v>56</v>
      </c>
      <c r="E57" s="4" t="s">
        <v>24</v>
      </c>
      <c r="F57" s="7">
        <v>35</v>
      </c>
      <c r="G57" s="9">
        <v>0</v>
      </c>
      <c r="H57" s="9">
        <f t="shared" si="4"/>
        <v>0</v>
      </c>
    </row>
    <row r="58" spans="1:8" ht="78.75" x14ac:dyDescent="0.25">
      <c r="A58" s="6" t="s">
        <v>167</v>
      </c>
      <c r="B58" s="4" t="s">
        <v>36</v>
      </c>
      <c r="C58" s="4" t="s">
        <v>111</v>
      </c>
      <c r="D58" s="4" t="s">
        <v>112</v>
      </c>
      <c r="E58" s="4" t="s">
        <v>24</v>
      </c>
      <c r="F58" s="7">
        <v>33</v>
      </c>
      <c r="G58" s="9">
        <v>0</v>
      </c>
      <c r="H58" s="9">
        <f t="shared" si="4"/>
        <v>0</v>
      </c>
    </row>
    <row r="59" spans="1:8" ht="31.5" x14ac:dyDescent="0.25">
      <c r="A59" s="6" t="s">
        <v>171</v>
      </c>
      <c r="B59" s="4" t="s">
        <v>11</v>
      </c>
      <c r="C59" s="4" t="s">
        <v>46</v>
      </c>
      <c r="D59" s="4"/>
      <c r="E59" s="4" t="s">
        <v>24</v>
      </c>
      <c r="F59" s="7">
        <v>36</v>
      </c>
      <c r="G59" s="9">
        <v>0</v>
      </c>
      <c r="H59" s="9">
        <f t="shared" si="4"/>
        <v>0</v>
      </c>
    </row>
  </sheetData>
  <mergeCells count="6">
    <mergeCell ref="A46:H46"/>
    <mergeCell ref="A2:H2"/>
    <mergeCell ref="A3:H3"/>
    <mergeCell ref="A5:H5"/>
    <mergeCell ref="A18:H18"/>
    <mergeCell ref="A30:H3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OŠ MITNICA_radni mat.24-25_PN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 ravnatelja</dc:creator>
  <cp:lastModifiedBy>Knjižnica</cp:lastModifiedBy>
  <cp:lastPrinted>2024-06-21T09:08:25Z</cp:lastPrinted>
  <dcterms:created xsi:type="dcterms:W3CDTF">2024-05-24T08:42:47Z</dcterms:created>
  <dcterms:modified xsi:type="dcterms:W3CDTF">2024-06-28T06:30:16Z</dcterms:modified>
</cp:coreProperties>
</file>