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 codeName="ThisWorkbook" defaultThemeVersion="166925"/>
  <xr:revisionPtr revIDLastSave="0" documentId="13_ncr:1_{57558694-428A-44DB-8C8C-8A7B7AF45DA8}" xr6:coauthVersionLast="37" xr6:coauthVersionMax="37" xr10:uidLastSave="{00000000-0000-0000-0000-000000000000}"/>
  <bookViews>
    <workbookView xWindow="0" yWindow="0" windowWidth="28800" windowHeight="11625" activeTab="2" xr2:uid="{00000000-000D-0000-FFFF-FFFF00000000}"/>
  </bookViews>
  <sheets>
    <sheet name="POSEBNI DIO" sheetId="2" r:id="rId1"/>
    <sheet name="OPĆI DIO" sheetId="3" r:id="rId2"/>
    <sheet name="SAŽETAK" sheetId="4" r:id="rId3"/>
  </sheets>
  <externalReferences>
    <externalReference r:id="rId4"/>
  </externalReferences>
  <definedNames>
    <definedName name="JR_PAGE_ANCHOR_0_1">#REF!</definedName>
  </definedNames>
  <calcPr calcId="179021"/>
</workbook>
</file>

<file path=xl/calcChain.xml><?xml version="1.0" encoding="utf-8"?>
<calcChain xmlns="http://schemas.openxmlformats.org/spreadsheetml/2006/main">
  <c r="F33" i="4" l="1"/>
  <c r="F31" i="4"/>
  <c r="H14" i="4"/>
  <c r="G17" i="4"/>
  <c r="G14" i="4"/>
  <c r="F14" i="4"/>
  <c r="E20" i="4" l="1"/>
  <c r="E17" i="4"/>
  <c r="E37" i="3"/>
  <c r="D22" i="3"/>
  <c r="C22" i="3"/>
  <c r="C27" i="3"/>
  <c r="C23" i="3"/>
  <c r="X40" i="2"/>
  <c r="W40" i="2"/>
  <c r="C37" i="3"/>
  <c r="C35" i="3"/>
  <c r="C33" i="3"/>
  <c r="C17" i="3"/>
  <c r="C12" i="3" l="1"/>
  <c r="G32" i="4"/>
  <c r="E32" i="4"/>
  <c r="G31" i="4"/>
  <c r="E31" i="4"/>
  <c r="E33" i="4" s="1"/>
  <c r="E27" i="4"/>
  <c r="I17" i="4"/>
  <c r="I32" i="4" s="1"/>
  <c r="H17" i="4"/>
  <c r="H32" i="4" s="1"/>
  <c r="F17" i="4"/>
  <c r="I16" i="4"/>
  <c r="I14" i="4" s="1"/>
  <c r="E57" i="3"/>
  <c r="D57" i="3"/>
  <c r="C57" i="3"/>
  <c r="C38" i="3"/>
  <c r="E22" i="3"/>
  <c r="C14" i="3"/>
  <c r="C6" i="3"/>
  <c r="E5" i="3"/>
  <c r="D5" i="3"/>
  <c r="H20" i="4" l="1"/>
  <c r="F32" i="4"/>
  <c r="F20" i="4"/>
  <c r="C5" i="3"/>
  <c r="I20" i="4"/>
  <c r="I31" i="4"/>
  <c r="H31" i="4"/>
</calcChain>
</file>

<file path=xl/sharedStrings.xml><?xml version="1.0" encoding="utf-8"?>
<sst xmlns="http://schemas.openxmlformats.org/spreadsheetml/2006/main" count="1008" uniqueCount="295">
  <si>
    <t>GODINE</t>
  </si>
  <si>
    <t>BROJ KONTA</t>
  </si>
  <si>
    <t>VRSTA RASHODA / IZDATAKA</t>
  </si>
  <si>
    <t>1</t>
  </si>
  <si>
    <t>2</t>
  </si>
  <si>
    <t>3</t>
  </si>
  <si>
    <t>2022</t>
  </si>
  <si>
    <t>2023</t>
  </si>
  <si>
    <t>2024</t>
  </si>
  <si>
    <t>UKUPNO RASHODI / IZDACI</t>
  </si>
  <si>
    <t>13.324.800,00</t>
  </si>
  <si>
    <t>13.613.500,00</t>
  </si>
  <si>
    <t>15.312.500,00</t>
  </si>
  <si>
    <t>Korisnik 006 OSNOVNA ŠKOLA MILANA LANGA BREGANA</t>
  </si>
  <si>
    <t>Razdjel 004 UPRAVNI ODJEL ZA DRUŠTVENE DJELATNOSTI</t>
  </si>
  <si>
    <t>Glava 00430 OSNOVNE ŠKOLE</t>
  </si>
  <si>
    <t>Proračunski korisnik 14283 Osnovna škola Milana Langa, Bregana</t>
  </si>
  <si>
    <t>Program 4070 DECENTRALIZIRANE FUNKCIJE</t>
  </si>
  <si>
    <t>10.986.100,00</t>
  </si>
  <si>
    <t>11.396.100,00</t>
  </si>
  <si>
    <t>13.016.100,00</t>
  </si>
  <si>
    <t>Aktivnost A407001 Materijalni rashodi</t>
  </si>
  <si>
    <t>907.000,00</t>
  </si>
  <si>
    <t>100,00</t>
  </si>
  <si>
    <t>Izvor 1.1. GRAD SAMOBOR-  Opći prihodi i  primici</t>
  </si>
  <si>
    <t>106.000,00</t>
  </si>
  <si>
    <t>FUNKCIJSKA KLASIFIKACIJA 0912 Osnovno obrazovanje</t>
  </si>
  <si>
    <t>32</t>
  </si>
  <si>
    <t>Materijalni rashodi</t>
  </si>
  <si>
    <t>66.000,00</t>
  </si>
  <si>
    <t>322</t>
  </si>
  <si>
    <t>Rashodi za materijal i energiju</t>
  </si>
  <si>
    <t>30.000,00</t>
  </si>
  <si>
    <t>323</t>
  </si>
  <si>
    <t>Rashodi za usluge</t>
  </si>
  <si>
    <t>36.000,00</t>
  </si>
  <si>
    <t>37</t>
  </si>
  <si>
    <t>Naknade građanima i kućanstvima na temelju osiguranja i druge naknade</t>
  </si>
  <si>
    <t>40.000,00</t>
  </si>
  <si>
    <t>372</t>
  </si>
  <si>
    <t>Ostale naknade građanima i kućanstvima iz proračuna</t>
  </si>
  <si>
    <t>Izvor 2.9. OSNOVNE ŠKOLE - VLASTITI PRIHODI</t>
  </si>
  <si>
    <t>5.000,00</t>
  </si>
  <si>
    <t>31.000,00</t>
  </si>
  <si>
    <t>Izvor 3.1. GRAD SAMOBOR-POSEBNE NAMJENE</t>
  </si>
  <si>
    <t>625.000,00</t>
  </si>
  <si>
    <t>614.800,00</t>
  </si>
  <si>
    <t>321</t>
  </si>
  <si>
    <t>Naknade troškova zaposlenima</t>
  </si>
  <si>
    <t>57.500,00</t>
  </si>
  <si>
    <t>260.300,00</t>
  </si>
  <si>
    <t>244.000,00</t>
  </si>
  <si>
    <t>329</t>
  </si>
  <si>
    <t>Ostali nespomenuti rashodi poslovanja</t>
  </si>
  <si>
    <t>53.000,00</t>
  </si>
  <si>
    <t>34</t>
  </si>
  <si>
    <t>Financijski rashodi</t>
  </si>
  <si>
    <t>10.200,00</t>
  </si>
  <si>
    <t>343</t>
  </si>
  <si>
    <t>Ostali financijski rashodi</t>
  </si>
  <si>
    <t>Izvor 4.9. OSNOVNE ŠKOLE - PRIHODI OD POMOĆI</t>
  </si>
  <si>
    <t>140.000,00</t>
  </si>
  <si>
    <t>10.000,00</t>
  </si>
  <si>
    <t>130.000,00</t>
  </si>
  <si>
    <t>Aktivnost A407014 Rashodi za zaposlene - OŠ Milana Langa</t>
  </si>
  <si>
    <t>9.930.100,00</t>
  </si>
  <si>
    <t>10.330.100,00</t>
  </si>
  <si>
    <t>10.935.100,00</t>
  </si>
  <si>
    <t>31</t>
  </si>
  <si>
    <t>Rashodi za zaposlene</t>
  </si>
  <si>
    <t>9.560.000,00</t>
  </si>
  <si>
    <t>9.912.700,00</t>
  </si>
  <si>
    <t>10.517.700,00</t>
  </si>
  <si>
    <t>311</t>
  </si>
  <si>
    <t>Plaće (Bruto)</t>
  </si>
  <si>
    <t>7.640.000,00</t>
  </si>
  <si>
    <t>7.912.700,00</t>
  </si>
  <si>
    <t>8.517.700,00</t>
  </si>
  <si>
    <t>312</t>
  </si>
  <si>
    <t>Ostali rashodi za zaposlene</t>
  </si>
  <si>
    <t>350.000,00</t>
  </si>
  <si>
    <t>400.000,00</t>
  </si>
  <si>
    <t>313</t>
  </si>
  <si>
    <t>Doprinosi na plaće</t>
  </si>
  <si>
    <t>1.570.000,00</t>
  </si>
  <si>
    <t>1.600.000,00</t>
  </si>
  <si>
    <t>370.100,00</t>
  </si>
  <si>
    <t>417.400,00</t>
  </si>
  <si>
    <t>350.100,00</t>
  </si>
  <si>
    <t>377.400,00</t>
  </si>
  <si>
    <t>20.000,00</t>
  </si>
  <si>
    <t>Kapitalni projekt K407001 Ulaganja na materijalnoj imovini</t>
  </si>
  <si>
    <t>149.000,00</t>
  </si>
  <si>
    <t>159.000,00</t>
  </si>
  <si>
    <t>1.174.000,00</t>
  </si>
  <si>
    <t>52.000,00</t>
  </si>
  <si>
    <t>62.000,00</t>
  </si>
  <si>
    <t>72.000,00</t>
  </si>
  <si>
    <t>42</t>
  </si>
  <si>
    <t>Rashodi za nabavu proizvedene dugotrajne imovine</t>
  </si>
  <si>
    <t>422</t>
  </si>
  <si>
    <t>Postrojenja i oprema</t>
  </si>
  <si>
    <t>50.000,00</t>
  </si>
  <si>
    <t>424</t>
  </si>
  <si>
    <t>Knjige, umjetnička djela i ostale izložbene vrijednosti</t>
  </si>
  <si>
    <t>22.000,00</t>
  </si>
  <si>
    <t>Izvor 3.9. OSNOVNE ŠKOLE - POSEBNE NAMJENE</t>
  </si>
  <si>
    <t>2.000,00</t>
  </si>
  <si>
    <t>95.000,00</t>
  </si>
  <si>
    <t>Izvor 5.8. OSNOVNE ŠKOLE - PRIHODI OD DONACIJA</t>
  </si>
  <si>
    <t>0,00</t>
  </si>
  <si>
    <t>1.005.000,00</t>
  </si>
  <si>
    <t>Program 4071 DODATNE POTREBE U OSNOVNOM ŠKOLSTVU</t>
  </si>
  <si>
    <t>2.338.700,00</t>
  </si>
  <si>
    <t>2.217.400,00</t>
  </si>
  <si>
    <t>2.296.400,00</t>
  </si>
  <si>
    <t>Aktivnost A407101 Izborna nastava i ostale izvannastavne aktivnosti</t>
  </si>
  <si>
    <t>69.700,00</t>
  </si>
  <si>
    <t>59.700,00</t>
  </si>
  <si>
    <t>30.500,00</t>
  </si>
  <si>
    <t>8.500,00</t>
  </si>
  <si>
    <t>7.000,00</t>
  </si>
  <si>
    <t>1.500,00</t>
  </si>
  <si>
    <t>12.200,00</t>
  </si>
  <si>
    <t>10.100,00</t>
  </si>
  <si>
    <t>8.000,00</t>
  </si>
  <si>
    <t>17.000,00</t>
  </si>
  <si>
    <t>Aktivnost A407103 Produženi boravak i školska prehrana</t>
  </si>
  <si>
    <t>1.343.100,00</t>
  </si>
  <si>
    <t>1.418.000,00</t>
  </si>
  <si>
    <t>1.497.000,00</t>
  </si>
  <si>
    <t>733.100,00</t>
  </si>
  <si>
    <t>808.000,00</t>
  </si>
  <si>
    <t>887.000,00</t>
  </si>
  <si>
    <t>573.100,00</t>
  </si>
  <si>
    <t>606.000,00</t>
  </si>
  <si>
    <t>652.000,00</t>
  </si>
  <si>
    <t>467.000,00</t>
  </si>
  <si>
    <t>490.000,00</t>
  </si>
  <si>
    <t>525.000,00</t>
  </si>
  <si>
    <t>25.000,00</t>
  </si>
  <si>
    <t>26.000,00</t>
  </si>
  <si>
    <t>27.000,00</t>
  </si>
  <si>
    <t>81.100,00</t>
  </si>
  <si>
    <t>90.000,00</t>
  </si>
  <si>
    <t>100.000,00</t>
  </si>
  <si>
    <t>160.000,00</t>
  </si>
  <si>
    <t>202.000,00</t>
  </si>
  <si>
    <t>235.000,00</t>
  </si>
  <si>
    <t>32.000,00</t>
  </si>
  <si>
    <t>35.000,00</t>
  </si>
  <si>
    <t>170.000,00</t>
  </si>
  <si>
    <t>200.000,00</t>
  </si>
  <si>
    <t>610.000,00</t>
  </si>
  <si>
    <t>60.000,00</t>
  </si>
  <si>
    <t>510.000,00</t>
  </si>
  <si>
    <t>479.000,00</t>
  </si>
  <si>
    <t>28.000,00</t>
  </si>
  <si>
    <t>3.000,00</t>
  </si>
  <si>
    <t>Aktivnost A407104 Ostali programi u osnovnom obrazovanju</t>
  </si>
  <si>
    <t>263.700,00</t>
  </si>
  <si>
    <t>163.700,00</t>
  </si>
  <si>
    <t>118.000,00</t>
  </si>
  <si>
    <t>115.000,00</t>
  </si>
  <si>
    <t>116.700,00</t>
  </si>
  <si>
    <t>16.700,00</t>
  </si>
  <si>
    <t>5.700,00</t>
  </si>
  <si>
    <t>700,00</t>
  </si>
  <si>
    <t>6.000,00</t>
  </si>
  <si>
    <t>FUNKCIJSKA KLASIFIKACIJA 0960 Dodatne usluge u obrazovanju</t>
  </si>
  <si>
    <t>Izvor 6.5. OSNOVNE ŠKOLE - PRIHODI OD NEFINANCIJSKE IMOVINE</t>
  </si>
  <si>
    <t>Tekući projekt T407106 Školska shema</t>
  </si>
  <si>
    <t>Izvor 4.1. GRAD SAMOBOR- POMOĆI</t>
  </si>
  <si>
    <t>Tekući projekt T407116 Pomoćnici u nastavi financirani iz Proračuna Grada</t>
  </si>
  <si>
    <t>210.000,00</t>
  </si>
  <si>
    <t>425.000,00</t>
  </si>
  <si>
    <t>189.000,00</t>
  </si>
  <si>
    <t>392.000,00</t>
  </si>
  <si>
    <t>142.000,00</t>
  </si>
  <si>
    <t>305.000,00</t>
  </si>
  <si>
    <t>47.000,00</t>
  </si>
  <si>
    <t>21.000,00</t>
  </si>
  <si>
    <t>33.000,00</t>
  </si>
  <si>
    <t>4.000,00</t>
  </si>
  <si>
    <t>Tekući projekt T407121 Pripravništvo - HZZ</t>
  </si>
  <si>
    <t>111.000,00</t>
  </si>
  <si>
    <t>1.000,00</t>
  </si>
  <si>
    <t>110.000,00</t>
  </si>
  <si>
    <t>99.000,00</t>
  </si>
  <si>
    <t>96.000,00</t>
  </si>
  <si>
    <t>11.000,00</t>
  </si>
  <si>
    <t>Tekući projekt T407135 Vjetar u leđa - faza IV - OŠ M. Langa</t>
  </si>
  <si>
    <t>301.200,00</t>
  </si>
  <si>
    <t>101.200,00</t>
  </si>
  <si>
    <t>94.000,00</t>
  </si>
  <si>
    <t>67.000,00</t>
  </si>
  <si>
    <t>16.000,00</t>
  </si>
  <si>
    <t>7.200,00</t>
  </si>
  <si>
    <t>5.200,00</t>
  </si>
  <si>
    <t>185.000,00</t>
  </si>
  <si>
    <t>15.000,00</t>
  </si>
  <si>
    <t>13.000,00</t>
  </si>
  <si>
    <t>Članak 1.</t>
  </si>
  <si>
    <t xml:space="preserve">FINANCIJSKI PLAN OSNOVNE ŠKOLE MILANA LANGA ZA 2022. GODINU
I PROJEKCIJU FINANCIJSKOG PLANA ZA RAZDOBLJE 2022. - 2023. </t>
  </si>
  <si>
    <t>Financijski plan Osnovne škole Milana Langa za 2022. godinu (u daljnjem tekstu: Financijski plan)  i Projekcija financijskog plana za razdoblje 2023. - 2024. godine sadrži:</t>
  </si>
  <si>
    <t>Članak 2.</t>
  </si>
  <si>
    <t>Ekonomska klasifikacija</t>
  </si>
  <si>
    <t>Projekcije 2023.</t>
  </si>
  <si>
    <t>A. RAČUN PRIHODA I RASHODA</t>
  </si>
  <si>
    <t>6</t>
  </si>
  <si>
    <t>Prihodi poslovanja</t>
  </si>
  <si>
    <t>63</t>
  </si>
  <si>
    <t>Pomoći iz inozemstva i od subjekata unutar općeg proračuna</t>
  </si>
  <si>
    <t>634</t>
  </si>
  <si>
    <t>Pomoći od izvanproračunskih korisnika</t>
  </si>
  <si>
    <t>636</t>
  </si>
  <si>
    <t>Pomoći proračunskim korisnicima iz proračuna koji im nije nadležan</t>
  </si>
  <si>
    <t>Pomoći temeljem prijenosa EU sredstava</t>
  </si>
  <si>
    <t>Prihodi od imovine</t>
  </si>
  <si>
    <t>Prihodi od financijske imovine</t>
  </si>
  <si>
    <t>65</t>
  </si>
  <si>
    <t>Prihodi od upravnih i administrativnih pristojbi, pristojbi po posebnim propisima i naknada</t>
  </si>
  <si>
    <t>652</t>
  </si>
  <si>
    <t>Prihodi po posebnim propisima</t>
  </si>
  <si>
    <t>66</t>
  </si>
  <si>
    <t>Prihodi od prodaje proizvoda i robe te pruženih usluga i prihodi od donacija</t>
  </si>
  <si>
    <t>661</t>
  </si>
  <si>
    <t>Prihodi od prodaje proizvoda i robe te pruženih usluga</t>
  </si>
  <si>
    <t>663</t>
  </si>
  <si>
    <t>Donacije od pravnih i fizičkih osoba izvan općeg proračuna</t>
  </si>
  <si>
    <t xml:space="preserve">Prihodi iz nadležnog proračuna za financiranje redovne djelatnosti proračunskih korisnika </t>
  </si>
  <si>
    <t>Prihodi od prodaje nefinancijske imovine</t>
  </si>
  <si>
    <t>Prihodi od prodje proizvedene dugotrajne imovine</t>
  </si>
  <si>
    <t>Prihodi od prodaje građevinskih objekata</t>
  </si>
  <si>
    <t>Rashodi poslovanja</t>
  </si>
  <si>
    <t>324</t>
  </si>
  <si>
    <t xml:space="preserve">Naknade troškova osobama izvan radnog odnosa                                                        </t>
  </si>
  <si>
    <t>4</t>
  </si>
  <si>
    <t>Rashodi za nabavu nefinancijske imovine</t>
  </si>
  <si>
    <t>9</t>
  </si>
  <si>
    <t>Vlastiti izvori</t>
  </si>
  <si>
    <t>92</t>
  </si>
  <si>
    <t>Rezultat poslovanja</t>
  </si>
  <si>
    <t>922</t>
  </si>
  <si>
    <t>Višak prihoda</t>
  </si>
  <si>
    <t>Manjak prihoda</t>
  </si>
  <si>
    <t>Izvori financiranja - prihodi:</t>
  </si>
  <si>
    <t>Proračun
2021.</t>
  </si>
  <si>
    <t>Projekcija 2023.</t>
  </si>
  <si>
    <t>Brojčana oznaka i naziv</t>
  </si>
  <si>
    <t xml:space="preserve">Izvor 1. </t>
  </si>
  <si>
    <t>OPĆI PRIHODI I PRIMICI</t>
  </si>
  <si>
    <t xml:space="preserve">Izvor 2. </t>
  </si>
  <si>
    <t>VLASTITI PRIHODI</t>
  </si>
  <si>
    <t xml:space="preserve">Izvor 3. </t>
  </si>
  <si>
    <t>PRIHODI ZA POSEBNE NAMJENE</t>
  </si>
  <si>
    <t xml:space="preserve">Izvor 4. </t>
  </si>
  <si>
    <t>POMOĆI</t>
  </si>
  <si>
    <t xml:space="preserve">Izvor 5. </t>
  </si>
  <si>
    <t>DONACIJE</t>
  </si>
  <si>
    <t xml:space="preserve">Izvor 6. </t>
  </si>
  <si>
    <t>PRIHODI OD PRODAJE ILI ZAMJENE NEFINANCIJSKE IMOVINE I NAKNADE S NASLOVA OSIGURANJA</t>
  </si>
  <si>
    <t xml:space="preserve">A. RAČUN PRIHODA I RASHODA </t>
  </si>
  <si>
    <t>Projekcija
2023.</t>
  </si>
  <si>
    <t>Prihodi ukupno</t>
  </si>
  <si>
    <t>7</t>
  </si>
  <si>
    <t>Rashodi ukupno</t>
  </si>
  <si>
    <t>RAZLIKA − VIŠAK/MANJAK</t>
  </si>
  <si>
    <t>B. RASPOLOŽIVA SREDSTVA IZ PRETHODNIH GODINA (VIŠAK PRIHODA I REZERVIRANJA)</t>
  </si>
  <si>
    <t>UKUPAN DONOS VIŠKA/MANJKA IZ PRETHODNE GODINE</t>
  </si>
  <si>
    <t>Višak prihoda iz prethodne godine koji će se rasporediti</t>
  </si>
  <si>
    <t>Manjak prihoda iz prethodne godine za pokriće</t>
  </si>
  <si>
    <t>RAZLIKA VIŠAK/MANJAK IZ PRETHODNE GODINE KOJI ĆE SE POKRITI/RASPOREDITI</t>
  </si>
  <si>
    <t>UKUPNO PRORAČUN (A.+B.+C.)</t>
  </si>
  <si>
    <t>Naziv</t>
  </si>
  <si>
    <t>PRIHODI I PRIMICI(6+7+8 + višak)</t>
  </si>
  <si>
    <t>RASHODI I IZDACI(3+4+5 + manjak)</t>
  </si>
  <si>
    <t>VIŠAK/MANJAK +
NETO ZADUŽIVANJE/FINANCIRANJE +
RAZLIKA VIŠAK/MANJAK IZ PRETHODNE GODINE KOJI ĆE SE POKRITI/RASPOREDITI</t>
  </si>
  <si>
    <t xml:space="preserve">FINANCIJSKI PLAN OSNOVNE ŠKOLE MILANA LANGA ZA 2022. GODINU
I PROJEKCIJU ZA RAZDOBLJE 2023. - 2024. </t>
  </si>
  <si>
    <t xml:space="preserve">     Financijski plan Osnovne škole Milana Langa za 2022. godinu (u daljnjem tekstu: Financijski plan)  i projekcija za razdoblje 2023. - 2024. sadrži:</t>
  </si>
  <si>
    <t>SAŽETAK</t>
  </si>
  <si>
    <t>Proračun 2022.</t>
  </si>
  <si>
    <t>Projekcije 2024.</t>
  </si>
  <si>
    <t>Proračun
2022.</t>
  </si>
  <si>
    <t>Projekcija 2024.</t>
  </si>
  <si>
    <t>Izvršenje
2020.</t>
  </si>
  <si>
    <t>Projekcija
2024.</t>
  </si>
  <si>
    <t>Članak 3.</t>
  </si>
  <si>
    <t>KLASA: 602-02/21-23/01</t>
  </si>
  <si>
    <t>URBROJ: 238-27-15-03/1-21-1</t>
  </si>
  <si>
    <t>Ravnatelj: Igor Matijašić, prof.</t>
  </si>
  <si>
    <t>Predsjednica školskog odbora: Sanja Rapljenović, prof.</t>
  </si>
  <si>
    <t>M.P.</t>
  </si>
  <si>
    <t xml:space="preserve">Na temelju članka 39. stavka 1. Zakona o proračunu (Narodne novine br. 87/08., 136/12. i 15/15.), članka 40. Statuta Osnovne škole Milana Langa (Službene vijesti Grada Samobora br. 4/15.), Školski odbor Osnove škole Milana Langa na svojoj 6. sjednici održanoj 09.11.2021. godine donio je:  </t>
  </si>
  <si>
    <t xml:space="preserve">      Na temelju članka 39. stavka 1. Zakona o proračunu (Narodne novine br. 87/08., 136/12. i 15/15.), članka 40. Statuta Osnovne škole Milana Langa (Službene vijesti Grada Samobora br. 4/15.), Školski odbor Osnove škole Milana Langa na svojoj 6. sjednici održanoj 09.11.2021. godine donio je: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</si>
</sst>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#,##0;\-\ #,##0"/>
  </numFmts>
  <fonts count="26">
    <font>
      <sz val="11"/>
      <color theme="1"/>
      <name val="Calibri"/>
      <family val="2"/>
      <scheme val="minor"/>
    </font>
    <font>
      <b/>
      <sz val="8"/>
      <color rgb="FF000000"/>
      <name val="Arimo"/>
      <family val="2"/>
    </font>
    <font>
      <sz val="8"/>
      <color rgb="FF000000"/>
      <name val="Arimo"/>
      <family val="2"/>
    </font>
    <font>
      <b/>
      <sz val="8"/>
      <color rgb="FFFFFFFF"/>
      <name val="Arimo"/>
      <family val="2"/>
    </font>
    <font>
      <sz val="8"/>
      <color rgb="FFFFFFFF"/>
      <name val="Arimo"/>
      <family val="2"/>
    </font>
    <font>
      <sz val="11"/>
      <color theme="1"/>
      <name val="Arial"/>
    </font>
    <font>
      <b/>
      <sz val="10"/>
      <color rgb="FFFFFFFF"/>
      <name val="Times New Roman"/>
    </font>
    <font>
      <b/>
      <sz val="10"/>
      <color theme="1"/>
      <name val="Times New Roman"/>
    </font>
    <font>
      <sz val="10"/>
      <color theme="1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sz val="11"/>
      <name val="Arial"/>
    </font>
    <font>
      <b/>
      <sz val="11"/>
      <color rgb="FF000000"/>
      <name val="Times New Roman"/>
    </font>
    <font>
      <b/>
      <sz val="8"/>
      <color rgb="FF000000"/>
      <name val="Arial"/>
    </font>
    <font>
      <sz val="8"/>
      <color rgb="FF000000"/>
      <name val="Arial"/>
    </font>
    <font>
      <sz val="10"/>
      <color rgb="FF000000"/>
      <name val="Times New Roman"/>
    </font>
    <font>
      <sz val="12"/>
      <color theme="1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b/>
      <sz val="11"/>
      <color theme="1"/>
      <name val="Times New Roman"/>
    </font>
    <font>
      <sz val="10"/>
      <color rgb="FF000000"/>
      <name val="Arial"/>
      <family val="2"/>
      <charset val="238"/>
    </font>
    <font>
      <sz val="12"/>
      <name val="Times New Roman"/>
      <family val="1"/>
      <charset val="238"/>
    </font>
    <font>
      <sz val="10"/>
      <color rgb="FF000000"/>
      <name val="Geneva"/>
      <charset val="238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505050"/>
      </patternFill>
    </fill>
    <fill>
      <patternFill patternType="solid">
        <fgColor rgb="FF505050"/>
      </patternFill>
    </fill>
    <fill>
      <patternFill patternType="solid">
        <fgColor rgb="FF505050"/>
      </patternFill>
    </fill>
    <fill>
      <patternFill patternType="solid">
        <fgColor rgb="FFA3C9B9"/>
      </patternFill>
    </fill>
    <fill>
      <patternFill patternType="solid">
        <fgColor rgb="FFA3C9B9"/>
      </patternFill>
    </fill>
    <fill>
      <patternFill patternType="solid">
        <fgColor rgb="FFA3C9B9"/>
      </patternFill>
    </fill>
    <fill>
      <patternFill patternType="solid">
        <fgColor rgb="FF000080"/>
      </patternFill>
    </fill>
    <fill>
      <patternFill patternType="solid">
        <fgColor rgb="FF000080"/>
      </patternFill>
    </fill>
    <fill>
      <patternFill patternType="solid">
        <fgColor rgb="FF000080"/>
      </patternFill>
    </fill>
    <fill>
      <patternFill patternType="solid">
        <fgColor rgb="FF0000CE"/>
      </patternFill>
    </fill>
    <fill>
      <patternFill patternType="solid">
        <fgColor rgb="FF0000CE"/>
      </patternFill>
    </fill>
    <fill>
      <patternFill patternType="solid">
        <fgColor rgb="FF0000CE"/>
      </patternFill>
    </fill>
    <fill>
      <patternFill patternType="solid">
        <fgColor rgb="FF3535FF"/>
      </patternFill>
    </fill>
    <fill>
      <patternFill patternType="solid">
        <fgColor rgb="FF3535FF"/>
      </patternFill>
    </fill>
    <fill>
      <patternFill patternType="solid">
        <fgColor rgb="FF3535FF"/>
      </patternFill>
    </fill>
    <fill>
      <patternFill patternType="solid">
        <fgColor rgb="FFC1C1FF"/>
      </patternFill>
    </fill>
    <fill>
      <patternFill patternType="solid">
        <fgColor rgb="FFC1C1FF"/>
      </patternFill>
    </fill>
    <fill>
      <patternFill patternType="solid">
        <fgColor rgb="FFC1C1FF"/>
      </patternFill>
    </fill>
    <fill>
      <patternFill patternType="solid">
        <fgColor rgb="FFE1E1FF"/>
      </patternFill>
    </fill>
    <fill>
      <patternFill patternType="solid">
        <fgColor rgb="FFE1E1FF"/>
      </patternFill>
    </fill>
    <fill>
      <patternFill patternType="solid">
        <fgColor rgb="FFE1E1FF"/>
      </patternFill>
    </fill>
    <fill>
      <patternFill patternType="solid">
        <fgColor rgb="FFFEDE01"/>
      </patternFill>
    </fill>
    <fill>
      <patternFill patternType="solid">
        <fgColor rgb="FFFEDE01"/>
      </patternFill>
    </fill>
    <fill>
      <patternFill patternType="solid">
        <fgColor rgb="FFFEDE01"/>
      </patternFill>
    </fill>
    <fill>
      <patternFill patternType="solid">
        <fgColor rgb="FFB9E9FF"/>
      </patternFill>
    </fill>
    <fill>
      <patternFill patternType="solid">
        <fgColor rgb="FFB9E9FF"/>
      </patternFill>
    </fill>
    <fill>
      <patternFill patternType="solid">
        <fgColor rgb="FFB9E9FF"/>
      </patternFill>
    </fill>
    <fill>
      <patternFill patternType="solid">
        <f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000080"/>
        <bgColor rgb="FF00008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5" fillId="0" borderId="1"/>
    <xf numFmtId="0" fontId="20" fillId="0" borderId="1" applyNumberFormat="0" applyBorder="0" applyProtection="0"/>
    <xf numFmtId="0" fontId="22" fillId="0" borderId="1" applyNumberFormat="0" applyBorder="0" applyProtection="0"/>
  </cellStyleXfs>
  <cellXfs count="129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</xf>
    <xf numFmtId="0" fontId="2" fillId="5" borderId="1" xfId="0" applyNumberFormat="1" applyFont="1" applyFill="1" applyBorder="1" applyAlignment="1" applyProtection="1">
      <alignment horizontal="left" vertical="top" wrapText="1"/>
    </xf>
    <xf numFmtId="0" fontId="0" fillId="6" borderId="2" xfId="0" applyNumberFormat="1" applyFont="1" applyFill="1" applyBorder="1" applyAlignment="1" applyProtection="1">
      <alignment wrapText="1"/>
      <protection locked="0"/>
    </xf>
    <xf numFmtId="0" fontId="1" fillId="10" borderId="1" xfId="0" applyNumberFormat="1" applyFont="1" applyFill="1" applyBorder="1" applyAlignment="1" applyProtection="1">
      <alignment horizontal="center" vertical="center" wrapText="1"/>
    </xf>
    <xf numFmtId="0" fontId="0" fillId="11" borderId="1" xfId="0" applyNumberFormat="1" applyFont="1" applyFill="1" applyBorder="1" applyAlignment="1" applyProtection="1">
      <alignment wrapText="1"/>
      <protection locked="0"/>
    </xf>
    <xf numFmtId="0" fontId="0" fillId="12" borderId="4" xfId="0" applyNumberFormat="1" applyFont="1" applyFill="1" applyBorder="1" applyAlignment="1" applyProtection="1">
      <alignment wrapText="1"/>
      <protection locked="0"/>
    </xf>
    <xf numFmtId="0" fontId="0" fillId="15" borderId="1" xfId="0" applyNumberFormat="1" applyFont="1" applyFill="1" applyBorder="1" applyAlignment="1" applyProtection="1">
      <alignment wrapText="1"/>
      <protection locked="0"/>
    </xf>
    <xf numFmtId="0" fontId="0" fillId="18" borderId="1" xfId="0" applyNumberFormat="1" applyFont="1" applyFill="1" applyBorder="1" applyAlignment="1" applyProtection="1">
      <alignment wrapText="1"/>
      <protection locked="0"/>
    </xf>
    <xf numFmtId="0" fontId="0" fillId="21" borderId="1" xfId="0" applyNumberFormat="1" applyFont="1" applyFill="1" applyBorder="1" applyAlignment="1" applyProtection="1">
      <alignment wrapText="1"/>
      <protection locked="0"/>
    </xf>
    <xf numFmtId="0" fontId="0" fillId="24" borderId="1" xfId="0" applyNumberFormat="1" applyFont="1" applyFill="1" applyBorder="1" applyAlignment="1" applyProtection="1">
      <alignment wrapText="1"/>
      <protection locked="0"/>
    </xf>
    <xf numFmtId="0" fontId="0" fillId="27" borderId="1" xfId="0" applyNumberFormat="1" applyFont="1" applyFill="1" applyBorder="1" applyAlignment="1" applyProtection="1">
      <alignment wrapText="1"/>
      <protection locked="0"/>
    </xf>
    <xf numFmtId="0" fontId="0" fillId="30" borderId="1" xfId="0" applyNumberFormat="1" applyFont="1" applyFill="1" applyBorder="1" applyAlignment="1" applyProtection="1">
      <alignment wrapText="1"/>
      <protection locked="0"/>
    </xf>
    <xf numFmtId="0" fontId="0" fillId="33" borderId="1" xfId="0" applyNumberFormat="1" applyFont="1" applyFill="1" applyBorder="1" applyAlignment="1" applyProtection="1">
      <alignment wrapText="1"/>
      <protection locked="0"/>
    </xf>
    <xf numFmtId="0" fontId="0" fillId="36" borderId="1" xfId="0" applyNumberFormat="1" applyFont="1" applyFill="1" applyBorder="1" applyAlignment="1" applyProtection="1">
      <alignment wrapText="1"/>
      <protection locked="0"/>
    </xf>
    <xf numFmtId="0" fontId="0" fillId="39" borderId="1" xfId="0" applyNumberFormat="1" applyFont="1" applyFill="1" applyBorder="1" applyAlignment="1" applyProtection="1">
      <alignment wrapText="1"/>
      <protection locked="0"/>
    </xf>
    <xf numFmtId="0" fontId="5" fillId="0" borderId="1" xfId="1" applyFont="1" applyAlignment="1"/>
    <xf numFmtId="0" fontId="23" fillId="0" borderId="1" xfId="2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42" borderId="6" xfId="0" applyNumberFormat="1" applyFont="1" applyFill="1" applyBorder="1" applyAlignment="1">
      <alignment horizontal="center" wrapText="1"/>
    </xf>
    <xf numFmtId="3" fontId="7" fillId="42" borderId="7" xfId="0" applyNumberFormat="1" applyFont="1" applyFill="1" applyBorder="1" applyAlignment="1">
      <alignment horizontal="center" wrapText="1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3" fontId="8" fillId="0" borderId="0" xfId="0" applyNumberFormat="1" applyFont="1" applyAlignment="1">
      <alignment vertical="center"/>
    </xf>
    <xf numFmtId="4" fontId="6" fillId="43" borderId="1" xfId="0" applyNumberFormat="1" applyFont="1" applyFill="1" applyBorder="1" applyAlignment="1">
      <alignment vertical="center"/>
    </xf>
    <xf numFmtId="4" fontId="6" fillId="43" borderId="1" xfId="0" applyNumberFormat="1" applyFont="1" applyFill="1" applyBorder="1" applyAlignment="1">
      <alignment vertical="center" wrapText="1"/>
    </xf>
    <xf numFmtId="3" fontId="6" fillId="43" borderId="1" xfId="0" applyNumberFormat="1" applyFont="1" applyFill="1" applyBorder="1" applyAlignment="1">
      <alignment vertical="center"/>
    </xf>
    <xf numFmtId="4" fontId="7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 wrapText="1"/>
    </xf>
    <xf numFmtId="3" fontId="8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43" borderId="1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5" fillId="0" borderId="8" xfId="0" applyFont="1" applyBorder="1" applyAlignment="1">
      <alignment vertical="center" wrapText="1"/>
    </xf>
    <xf numFmtId="3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3" fontId="15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7" fillId="0" borderId="0" xfId="0" applyFont="1"/>
    <xf numFmtId="0" fontId="7" fillId="0" borderId="9" xfId="0" applyFont="1" applyBorder="1" applyAlignment="1">
      <alignment horizontal="center" wrapText="1"/>
    </xf>
    <xf numFmtId="3" fontId="7" fillId="0" borderId="9" xfId="0" applyNumberFormat="1" applyFont="1" applyBorder="1" applyAlignment="1">
      <alignment horizontal="center" wrapText="1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3" fontId="12" fillId="0" borderId="9" xfId="0" applyNumberFormat="1" applyFont="1" applyBorder="1" applyAlignment="1">
      <alignment horizontal="right" vertical="center"/>
    </xf>
    <xf numFmtId="0" fontId="17" fillId="0" borderId="9" xfId="0" applyFont="1" applyBorder="1"/>
    <xf numFmtId="3" fontId="18" fillId="0" borderId="6" xfId="0" applyNumberFormat="1" applyFont="1" applyBorder="1"/>
    <xf numFmtId="3" fontId="18" fillId="0" borderId="9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3" fontId="12" fillId="0" borderId="6" xfId="0" applyNumberFormat="1" applyFont="1" applyBorder="1"/>
    <xf numFmtId="0" fontId="18" fillId="0" borderId="0" xfId="0" applyFont="1" applyAlignment="1">
      <alignment horizontal="left" vertical="top"/>
    </xf>
    <xf numFmtId="3" fontId="18" fillId="0" borderId="0" xfId="0" applyNumberFormat="1" applyFont="1"/>
    <xf numFmtId="0" fontId="12" fillId="0" borderId="0" xfId="0" applyFont="1"/>
    <xf numFmtId="0" fontId="18" fillId="0" borderId="0" xfId="0" applyFont="1"/>
    <xf numFmtId="3" fontId="12" fillId="0" borderId="9" xfId="0" applyNumberFormat="1" applyFont="1" applyBorder="1" applyAlignment="1">
      <alignment horizontal="right"/>
    </xf>
    <xf numFmtId="0" fontId="18" fillId="0" borderId="5" xfId="0" applyFont="1" applyBorder="1" applyAlignment="1">
      <alignment horizontal="left" vertical="top"/>
    </xf>
    <xf numFmtId="3" fontId="18" fillId="0" borderId="9" xfId="0" applyNumberFormat="1" applyFont="1" applyBorder="1" applyAlignment="1">
      <alignment horizontal="right"/>
    </xf>
    <xf numFmtId="3" fontId="12" fillId="0" borderId="0" xfId="0" applyNumberFormat="1" applyFont="1"/>
    <xf numFmtId="0" fontId="12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0" fillId="0" borderId="0" xfId="0" applyFont="1" applyAlignment="1"/>
    <xf numFmtId="3" fontId="8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 wrapText="1" readingOrder="1"/>
    </xf>
    <xf numFmtId="3" fontId="7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 wrapText="1" readingOrder="1"/>
    </xf>
    <xf numFmtId="0" fontId="9" fillId="0" borderId="0" xfId="0" applyFont="1" applyAlignment="1">
      <alignment horizontal="center" vertical="center"/>
    </xf>
    <xf numFmtId="0" fontId="2" fillId="5" borderId="1" xfId="0" applyNumberFormat="1" applyFont="1" applyFill="1" applyBorder="1" applyAlignment="1" applyProtection="1">
      <alignment horizontal="left" vertical="top" wrapText="1"/>
    </xf>
    <xf numFmtId="0" fontId="2" fillId="4" borderId="1" xfId="0" applyNumberFormat="1" applyFont="1" applyFill="1" applyBorder="1" applyAlignment="1" applyProtection="1">
      <alignment horizontal="right" vertical="top" wrapText="1"/>
    </xf>
    <xf numFmtId="0" fontId="1" fillId="3" borderId="1" xfId="0" applyNumberFormat="1" applyFont="1" applyFill="1" applyBorder="1" applyAlignment="1" applyProtection="1">
      <alignment horizontal="left" vertical="top" wrapText="1"/>
    </xf>
    <xf numFmtId="0" fontId="1" fillId="41" borderId="1" xfId="0" applyNumberFormat="1" applyFont="1" applyFill="1" applyBorder="1" applyAlignment="1" applyProtection="1">
      <alignment horizontal="right" vertical="top" wrapText="1"/>
    </xf>
    <xf numFmtId="0" fontId="2" fillId="38" borderId="1" xfId="0" applyNumberFormat="1" applyFont="1" applyFill="1" applyBorder="1" applyAlignment="1" applyProtection="1">
      <alignment horizontal="left" vertical="center" wrapText="1"/>
    </xf>
    <xf numFmtId="0" fontId="2" fillId="40" borderId="1" xfId="0" applyNumberFormat="1" applyFont="1" applyFill="1" applyBorder="1" applyAlignment="1" applyProtection="1">
      <alignment horizontal="right" vertical="center" wrapText="1"/>
    </xf>
    <xf numFmtId="0" fontId="2" fillId="35" borderId="1" xfId="0" applyNumberFormat="1" applyFont="1" applyFill="1" applyBorder="1" applyAlignment="1" applyProtection="1">
      <alignment horizontal="left" vertical="center" wrapText="1"/>
    </xf>
    <xf numFmtId="0" fontId="2" fillId="37" borderId="1" xfId="0" applyNumberFormat="1" applyFont="1" applyFill="1" applyBorder="1" applyAlignment="1" applyProtection="1">
      <alignment horizontal="right" vertical="center" wrapText="1"/>
    </xf>
    <xf numFmtId="0" fontId="2" fillId="32" borderId="1" xfId="0" applyNumberFormat="1" applyFont="1" applyFill="1" applyBorder="1" applyAlignment="1" applyProtection="1">
      <alignment horizontal="left" vertical="center" wrapText="1"/>
    </xf>
    <xf numFmtId="0" fontId="2" fillId="34" borderId="1" xfId="0" applyNumberFormat="1" applyFont="1" applyFill="1" applyBorder="1" applyAlignment="1" applyProtection="1">
      <alignment horizontal="right" vertical="center" wrapText="1"/>
    </xf>
    <xf numFmtId="0" fontId="2" fillId="29" borderId="1" xfId="0" applyNumberFormat="1" applyFont="1" applyFill="1" applyBorder="1" applyAlignment="1" applyProtection="1">
      <alignment horizontal="left" vertical="center" wrapText="1"/>
    </xf>
    <xf numFmtId="0" fontId="2" fillId="31" borderId="1" xfId="0" applyNumberFormat="1" applyFont="1" applyFill="1" applyBorder="1" applyAlignment="1" applyProtection="1">
      <alignment horizontal="right" vertical="center" wrapText="1"/>
    </xf>
    <xf numFmtId="0" fontId="4" fillId="26" borderId="1" xfId="0" applyNumberFormat="1" applyFont="1" applyFill="1" applyBorder="1" applyAlignment="1" applyProtection="1">
      <alignment horizontal="left" vertical="center" wrapText="1"/>
    </xf>
    <xf numFmtId="0" fontId="4" fillId="28" borderId="1" xfId="0" applyNumberFormat="1" applyFont="1" applyFill="1" applyBorder="1" applyAlignment="1" applyProtection="1">
      <alignment horizontal="right" vertical="center" wrapText="1"/>
    </xf>
    <xf numFmtId="0" fontId="4" fillId="23" borderId="1" xfId="0" applyNumberFormat="1" applyFont="1" applyFill="1" applyBorder="1" applyAlignment="1" applyProtection="1">
      <alignment horizontal="left" vertical="center" wrapText="1"/>
    </xf>
    <xf numFmtId="0" fontId="4" fillId="25" borderId="1" xfId="0" applyNumberFormat="1" applyFont="1" applyFill="1" applyBorder="1" applyAlignment="1" applyProtection="1">
      <alignment horizontal="right" vertical="center" wrapText="1"/>
    </xf>
    <xf numFmtId="0" fontId="4" fillId="20" borderId="1" xfId="0" applyNumberFormat="1" applyFont="1" applyFill="1" applyBorder="1" applyAlignment="1" applyProtection="1">
      <alignment horizontal="left" vertical="center" wrapText="1"/>
    </xf>
    <xf numFmtId="0" fontId="4" fillId="22" borderId="1" xfId="0" applyNumberFormat="1" applyFont="1" applyFill="1" applyBorder="1" applyAlignment="1" applyProtection="1">
      <alignment horizontal="right" vertical="center" wrapText="1"/>
    </xf>
    <xf numFmtId="0" fontId="2" fillId="17" borderId="1" xfId="0" applyNumberFormat="1" applyFont="1" applyFill="1" applyBorder="1" applyAlignment="1" applyProtection="1">
      <alignment horizontal="left" vertical="center" wrapText="1"/>
    </xf>
    <xf numFmtId="0" fontId="2" fillId="19" borderId="1" xfId="0" applyNumberFormat="1" applyFont="1" applyFill="1" applyBorder="1" applyAlignment="1" applyProtection="1">
      <alignment horizontal="right" vertical="center" wrapText="1"/>
    </xf>
    <xf numFmtId="0" fontId="3" fillId="14" borderId="1" xfId="0" applyNumberFormat="1" applyFont="1" applyFill="1" applyBorder="1" applyAlignment="1" applyProtection="1">
      <alignment horizontal="left" vertical="center" wrapText="1"/>
    </xf>
    <xf numFmtId="0" fontId="3" fillId="16" borderId="1" xfId="0" applyNumberFormat="1" applyFont="1" applyFill="1" applyBorder="1" applyAlignment="1" applyProtection="1">
      <alignment horizontal="right" vertical="center" wrapText="1"/>
    </xf>
    <xf numFmtId="0" fontId="1" fillId="8" borderId="4" xfId="0" applyNumberFormat="1" applyFont="1" applyFill="1" applyBorder="1" applyAlignment="1" applyProtection="1">
      <alignment horizontal="center" wrapText="1"/>
    </xf>
    <xf numFmtId="0" fontId="1" fillId="9" borderId="4" xfId="0" applyNumberFormat="1" applyFont="1" applyFill="1" applyBorder="1" applyAlignment="1" applyProtection="1">
      <alignment horizontal="left" wrapText="1"/>
    </xf>
    <xf numFmtId="0" fontId="1" fillId="10" borderId="1" xfId="0" applyNumberFormat="1" applyFont="1" applyFill="1" applyBorder="1" applyAlignment="1" applyProtection="1">
      <alignment horizontal="center" vertical="center" wrapText="1"/>
    </xf>
    <xf numFmtId="0" fontId="1" fillId="13" borderId="4" xfId="0" applyNumberFormat="1" applyFont="1" applyFill="1" applyBorder="1" applyAlignment="1" applyProtection="1">
      <alignment horizontal="right" wrapText="1"/>
    </xf>
    <xf numFmtId="0" fontId="21" fillId="0" borderId="1" xfId="2" applyFont="1" applyAlignment="1">
      <alignment horizontal="justify" wrapText="1"/>
    </xf>
    <xf numFmtId="0" fontId="23" fillId="0" borderId="1" xfId="3" applyFont="1" applyAlignment="1">
      <alignment horizontal="center" wrapText="1"/>
    </xf>
    <xf numFmtId="0" fontId="23" fillId="0" borderId="1" xfId="2" applyFont="1" applyAlignment="1">
      <alignment horizontal="center" vertical="center"/>
    </xf>
    <xf numFmtId="0" fontId="24" fillId="0" borderId="1" xfId="1" applyFont="1" applyAlignment="1">
      <alignment horizontal="left" wrapText="1"/>
    </xf>
    <xf numFmtId="0" fontId="1" fillId="7" borderId="3" xfId="0" applyNumberFormat="1" applyFont="1" applyFill="1" applyBorder="1" applyAlignment="1" applyProtection="1">
      <alignment horizontal="center" wrapText="1"/>
    </xf>
    <xf numFmtId="0" fontId="9" fillId="0" borderId="0" xfId="0" applyFont="1" applyAlignment="1">
      <alignment horizontal="center" vertical="center"/>
    </xf>
    <xf numFmtId="0" fontId="0" fillId="0" borderId="0" xfId="0" applyFont="1" applyAlignment="1"/>
    <xf numFmtId="0" fontId="7" fillId="42" borderId="5" xfId="0" applyFont="1" applyFill="1" applyBorder="1" applyAlignment="1">
      <alignment horizontal="center" vertical="center" wrapText="1"/>
    </xf>
    <xf numFmtId="0" fontId="11" fillId="0" borderId="6" xfId="0" applyFont="1" applyBorder="1"/>
    <xf numFmtId="0" fontId="7" fillId="42" borderId="6" xfId="0" applyFont="1" applyFill="1" applyBorder="1" applyAlignment="1">
      <alignment horizontal="center" vertical="center"/>
    </xf>
    <xf numFmtId="0" fontId="19" fillId="0" borderId="10" xfId="0" applyFont="1" applyBorder="1" applyAlignment="1">
      <alignment wrapText="1"/>
    </xf>
    <xf numFmtId="0" fontId="11" fillId="0" borderId="11" xfId="0" applyFont="1" applyBorder="1"/>
    <xf numFmtId="0" fontId="11" fillId="0" borderId="12" xfId="0" applyFont="1" applyBorder="1"/>
    <xf numFmtId="0" fontId="7" fillId="0" borderId="5" xfId="0" applyFont="1" applyBorder="1" applyAlignment="1">
      <alignment horizontal="center" vertical="center"/>
    </xf>
    <xf numFmtId="0" fontId="11" fillId="0" borderId="7" xfId="0" applyFont="1" applyBorder="1"/>
    <xf numFmtId="0" fontId="12" fillId="0" borderId="13" xfId="0" applyFont="1" applyBorder="1" applyAlignment="1">
      <alignment horizontal="left" vertical="top" wrapText="1"/>
    </xf>
    <xf numFmtId="0" fontId="11" fillId="0" borderId="8" xfId="0" applyFont="1" applyBorder="1"/>
    <xf numFmtId="0" fontId="11" fillId="0" borderId="14" xfId="0" applyFont="1" applyBorder="1"/>
    <xf numFmtId="0" fontId="12" fillId="0" borderId="10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6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25" fillId="41" borderId="1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0" fontId="24" fillId="0" borderId="0" xfId="0" applyFont="1" applyAlignment="1">
      <alignment horizontal="left" wrapText="1"/>
    </xf>
  </cellXfs>
  <cellStyles count="4">
    <cellStyle name="Normalno" xfId="0" builtinId="0"/>
    <cellStyle name="Normalno 2" xfId="1" xr:uid="{00000000-0005-0000-0000-00002F000000}"/>
    <cellStyle name="Obično_1Prihodi-rashodi2004" xfId="3" xr:uid="{14BF0655-3AD2-4FE5-8346-52157E8FBEE2}"/>
    <cellStyle name="Obično_obračun 2009 prva strana 2" xfId="2" xr:uid="{9EFF84BB-853E-4178-BA26-38EC0A2A8F6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ta/Desktop/JURAJ/2019/&#352;KOLSKI%20ODBOR%2030.12.2019/Financijski%20plan%20za%202020%20%20%20i%20projekcije%20za%202021%20%20%20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 OŠ M. Langa"/>
      <sheetName val="Opći dio OŠ M. Langa"/>
      <sheetName val="Posebni dio OŠ M. Langa"/>
    </sheetNames>
    <sheetDataSet>
      <sheetData sheetId="0" refreshError="1"/>
      <sheetData sheetId="1" refreshError="1">
        <row r="19">
          <cell r="C19">
            <v>0</v>
          </cell>
        </row>
        <row r="20">
          <cell r="E20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CB781-8020-4F25-AA87-3C0FE4C066A1}">
  <sheetPr>
    <pageSetUpPr fitToPage="1"/>
  </sheetPr>
  <dimension ref="A1:X201"/>
  <sheetViews>
    <sheetView topLeftCell="A184" workbookViewId="0">
      <selection sqref="A1:I1"/>
    </sheetView>
  </sheetViews>
  <sheetFormatPr defaultRowHeight="15"/>
  <cols>
    <col min="1" max="1" width="4.28515625" customWidth="1"/>
    <col min="2" max="2" width="49.28515625" customWidth="1"/>
    <col min="3" max="3" width="23.28515625" customWidth="1"/>
    <col min="4" max="4" width="29.5703125" customWidth="1"/>
    <col min="5" max="5" width="6" customWidth="1"/>
    <col min="6" max="6" width="19.42578125" hidden="1" customWidth="1"/>
    <col min="7" max="7" width="15.28515625" hidden="1" customWidth="1"/>
    <col min="8" max="8" width="50.28515625" hidden="1" customWidth="1"/>
    <col min="9" max="9" width="64.85546875" hidden="1" customWidth="1"/>
    <col min="10" max="11" width="0.140625" customWidth="1"/>
    <col min="12" max="12" width="9.140625" hidden="1" customWidth="1"/>
    <col min="17" max="17" width="0.140625" customWidth="1"/>
    <col min="18" max="18" width="0.28515625" hidden="1" customWidth="1"/>
    <col min="19" max="19" width="9.140625" hidden="1" customWidth="1"/>
    <col min="20" max="20" width="11.85546875" customWidth="1"/>
  </cols>
  <sheetData>
    <row r="1" spans="1:20" ht="63.75" customHeight="1">
      <c r="A1" s="103" t="s">
        <v>293</v>
      </c>
      <c r="B1" s="103"/>
      <c r="C1" s="103"/>
      <c r="D1" s="103"/>
      <c r="E1" s="103"/>
      <c r="F1" s="103"/>
      <c r="G1" s="103"/>
      <c r="H1" s="103"/>
      <c r="I1" s="103"/>
    </row>
    <row r="2" spans="1:20">
      <c r="A2" s="17"/>
      <c r="B2" s="17"/>
      <c r="C2" s="17"/>
      <c r="D2" s="17"/>
      <c r="E2" s="17"/>
      <c r="F2" s="17"/>
      <c r="G2" s="17"/>
      <c r="H2" s="17"/>
      <c r="I2" s="17"/>
    </row>
    <row r="3" spans="1:20" ht="15.75">
      <c r="A3" s="104" t="s">
        <v>203</v>
      </c>
      <c r="B3" s="104"/>
      <c r="C3" s="104"/>
      <c r="D3" s="104"/>
      <c r="E3" s="104"/>
      <c r="F3" s="104"/>
      <c r="G3" s="104"/>
      <c r="H3" s="104"/>
      <c r="I3" s="104"/>
    </row>
    <row r="4" spans="1:20">
      <c r="A4" s="17"/>
      <c r="B4" s="17"/>
      <c r="C4" s="17"/>
      <c r="D4" s="17"/>
      <c r="E4" s="17"/>
      <c r="F4" s="17"/>
      <c r="G4" s="17"/>
      <c r="H4" s="17"/>
      <c r="I4" s="17"/>
    </row>
    <row r="5" spans="1:20" ht="15.75">
      <c r="A5" s="105" t="s">
        <v>287</v>
      </c>
      <c r="B5" s="105"/>
      <c r="C5" s="105"/>
      <c r="D5" s="105"/>
      <c r="E5" s="105"/>
      <c r="F5" s="105"/>
      <c r="G5" s="105"/>
      <c r="H5" s="105"/>
      <c r="I5" s="105"/>
    </row>
    <row r="6" spans="1:20" ht="15.75">
      <c r="A6" s="18"/>
      <c r="B6" s="18"/>
      <c r="C6" s="18"/>
      <c r="D6" s="18"/>
      <c r="E6" s="18"/>
      <c r="F6" s="18"/>
      <c r="G6" s="18"/>
      <c r="H6" s="18"/>
      <c r="I6" s="18"/>
    </row>
    <row r="7" spans="1:20">
      <c r="A7" s="106" t="s">
        <v>204</v>
      </c>
      <c r="B7" s="106"/>
      <c r="C7" s="106"/>
      <c r="D7" s="106"/>
      <c r="E7" s="106"/>
      <c r="F7" s="106"/>
      <c r="G7" s="106"/>
      <c r="H7" s="106"/>
      <c r="I7" s="106"/>
    </row>
    <row r="8" spans="1:20">
      <c r="A8" s="106"/>
      <c r="B8" s="106"/>
      <c r="C8" s="106"/>
      <c r="D8" s="106"/>
      <c r="E8" s="106"/>
      <c r="F8" s="106"/>
      <c r="G8" s="106"/>
      <c r="H8" s="106"/>
      <c r="I8" s="106"/>
    </row>
    <row r="9" spans="1:20" ht="15.75" thickBot="1"/>
    <row r="10" spans="1:20">
      <c r="A10" s="1"/>
      <c r="B10" s="4"/>
      <c r="C10" s="4"/>
      <c r="D10" s="4"/>
      <c r="E10" s="4"/>
      <c r="F10" s="4"/>
      <c r="G10" s="4"/>
      <c r="H10" s="4"/>
      <c r="I10" s="4"/>
      <c r="J10" s="4"/>
      <c r="K10" s="4"/>
      <c r="L10" s="107" t="s">
        <v>0</v>
      </c>
      <c r="M10" s="107"/>
      <c r="N10" s="107"/>
      <c r="O10" s="107"/>
      <c r="P10" s="107"/>
      <c r="Q10" s="107"/>
      <c r="R10" s="107"/>
      <c r="S10" s="107"/>
      <c r="T10" s="4"/>
    </row>
    <row r="11" spans="1:20" ht="15.75" thickBot="1">
      <c r="A11" s="1"/>
      <c r="B11" s="99" t="s">
        <v>1</v>
      </c>
      <c r="C11" s="100" t="s">
        <v>2</v>
      </c>
      <c r="D11" s="100"/>
      <c r="E11" s="100"/>
      <c r="F11" s="100"/>
      <c r="G11" s="100"/>
      <c r="H11" s="100"/>
      <c r="I11" s="100"/>
      <c r="J11" s="1"/>
      <c r="K11" s="1"/>
      <c r="L11" s="1"/>
      <c r="M11" s="1"/>
      <c r="N11" s="5" t="s">
        <v>3</v>
      </c>
      <c r="O11" s="1"/>
      <c r="P11" s="5" t="s">
        <v>4</v>
      </c>
      <c r="Q11" s="1"/>
      <c r="R11" s="1"/>
      <c r="S11" s="101" t="s">
        <v>5</v>
      </c>
      <c r="T11" s="101"/>
    </row>
    <row r="12" spans="1:20" ht="15.75" thickBot="1">
      <c r="A12" s="1"/>
      <c r="B12" s="99"/>
      <c r="C12" s="100"/>
      <c r="D12" s="100"/>
      <c r="E12" s="100"/>
      <c r="F12" s="100"/>
      <c r="G12" s="100"/>
      <c r="H12" s="100"/>
      <c r="I12" s="100"/>
      <c r="J12" s="7"/>
      <c r="K12" s="102" t="s">
        <v>6</v>
      </c>
      <c r="L12" s="102"/>
      <c r="M12" s="102"/>
      <c r="N12" s="102"/>
      <c r="O12" s="102" t="s">
        <v>7</v>
      </c>
      <c r="P12" s="102"/>
      <c r="Q12" s="102" t="s">
        <v>8</v>
      </c>
      <c r="R12" s="102"/>
      <c r="S12" s="102"/>
      <c r="T12" s="102"/>
    </row>
    <row r="13" spans="1:20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20.25" customHeight="1">
      <c r="A14" s="1"/>
      <c r="B14" s="97" t="s">
        <v>9</v>
      </c>
      <c r="C14" s="97"/>
      <c r="D14" s="97"/>
      <c r="E14" s="97"/>
      <c r="F14" s="97"/>
      <c r="G14" s="97"/>
      <c r="H14" s="97"/>
      <c r="I14" s="8"/>
      <c r="J14" s="8"/>
      <c r="K14" s="98" t="s">
        <v>10</v>
      </c>
      <c r="L14" s="98"/>
      <c r="M14" s="98"/>
      <c r="N14" s="98"/>
      <c r="O14" s="98" t="s">
        <v>11</v>
      </c>
      <c r="P14" s="98"/>
      <c r="Q14" s="98" t="s">
        <v>12</v>
      </c>
      <c r="R14" s="98"/>
      <c r="S14" s="98"/>
      <c r="T14" s="98"/>
    </row>
    <row r="15" spans="1:20">
      <c r="A15" s="1"/>
      <c r="B15" s="95" t="s">
        <v>13</v>
      </c>
      <c r="C15" s="95"/>
      <c r="D15" s="95"/>
      <c r="E15" s="95"/>
      <c r="F15" s="95"/>
      <c r="G15" s="95"/>
      <c r="H15" s="95"/>
      <c r="I15" s="9"/>
      <c r="J15" s="9"/>
      <c r="K15" s="96" t="s">
        <v>10</v>
      </c>
      <c r="L15" s="96"/>
      <c r="M15" s="96"/>
      <c r="N15" s="96"/>
      <c r="O15" s="96" t="s">
        <v>11</v>
      </c>
      <c r="P15" s="96"/>
      <c r="Q15" s="96" t="s">
        <v>12</v>
      </c>
      <c r="R15" s="96"/>
      <c r="S15" s="96"/>
      <c r="T15" s="96"/>
    </row>
    <row r="16" spans="1:20">
      <c r="A16" s="1"/>
      <c r="B16" s="93" t="s">
        <v>14</v>
      </c>
      <c r="C16" s="93"/>
      <c r="D16" s="93"/>
      <c r="E16" s="93"/>
      <c r="F16" s="93"/>
      <c r="G16" s="93"/>
      <c r="H16" s="93"/>
      <c r="I16" s="10"/>
      <c r="J16" s="10"/>
      <c r="K16" s="94" t="s">
        <v>10</v>
      </c>
      <c r="L16" s="94"/>
      <c r="M16" s="94"/>
      <c r="N16" s="94"/>
      <c r="O16" s="94" t="s">
        <v>11</v>
      </c>
      <c r="P16" s="94"/>
      <c r="Q16" s="94" t="s">
        <v>12</v>
      </c>
      <c r="R16" s="94"/>
      <c r="S16" s="94"/>
      <c r="T16" s="94"/>
    </row>
    <row r="17" spans="1:20">
      <c r="A17" s="1"/>
      <c r="B17" s="91" t="s">
        <v>15</v>
      </c>
      <c r="C17" s="91"/>
      <c r="D17" s="91"/>
      <c r="E17" s="91"/>
      <c r="F17" s="91"/>
      <c r="G17" s="91"/>
      <c r="H17" s="91"/>
      <c r="I17" s="11"/>
      <c r="J17" s="11"/>
      <c r="K17" s="92" t="s">
        <v>10</v>
      </c>
      <c r="L17" s="92"/>
      <c r="M17" s="92"/>
      <c r="N17" s="92"/>
      <c r="O17" s="92" t="s">
        <v>11</v>
      </c>
      <c r="P17" s="92"/>
      <c r="Q17" s="92" t="s">
        <v>12</v>
      </c>
      <c r="R17" s="92"/>
      <c r="S17" s="92"/>
      <c r="T17" s="92"/>
    </row>
    <row r="18" spans="1:20">
      <c r="A18" s="1"/>
      <c r="B18" s="89" t="s">
        <v>16</v>
      </c>
      <c r="C18" s="89"/>
      <c r="D18" s="89"/>
      <c r="E18" s="89"/>
      <c r="F18" s="89"/>
      <c r="G18" s="89"/>
      <c r="H18" s="89"/>
      <c r="I18" s="12"/>
      <c r="J18" s="12"/>
      <c r="K18" s="90" t="s">
        <v>10</v>
      </c>
      <c r="L18" s="90"/>
      <c r="M18" s="90"/>
      <c r="N18" s="90"/>
      <c r="O18" s="90" t="s">
        <v>11</v>
      </c>
      <c r="P18" s="90"/>
      <c r="Q18" s="90" t="s">
        <v>12</v>
      </c>
      <c r="R18" s="90"/>
      <c r="S18" s="90"/>
      <c r="T18" s="90"/>
    </row>
    <row r="19" spans="1:20">
      <c r="A19" s="1"/>
      <c r="B19" s="87" t="s">
        <v>17</v>
      </c>
      <c r="C19" s="87"/>
      <c r="D19" s="87"/>
      <c r="E19" s="87"/>
      <c r="F19" s="87"/>
      <c r="G19" s="87"/>
      <c r="H19" s="87"/>
      <c r="I19" s="13"/>
      <c r="J19" s="13"/>
      <c r="K19" s="88" t="s">
        <v>18</v>
      </c>
      <c r="L19" s="88"/>
      <c r="M19" s="88"/>
      <c r="N19" s="88"/>
      <c r="O19" s="88" t="s">
        <v>19</v>
      </c>
      <c r="P19" s="88"/>
      <c r="Q19" s="88" t="s">
        <v>20</v>
      </c>
      <c r="R19" s="88"/>
      <c r="S19" s="88"/>
      <c r="T19" s="88"/>
    </row>
    <row r="20" spans="1:20">
      <c r="A20" s="1"/>
      <c r="B20" s="85" t="s">
        <v>21</v>
      </c>
      <c r="C20" s="85"/>
      <c r="D20" s="85"/>
      <c r="E20" s="85"/>
      <c r="F20" s="85"/>
      <c r="G20" s="85"/>
      <c r="H20" s="85"/>
      <c r="I20" s="14"/>
      <c r="J20" s="14"/>
      <c r="K20" s="86" t="s">
        <v>22</v>
      </c>
      <c r="L20" s="86"/>
      <c r="M20" s="86"/>
      <c r="N20" s="86"/>
      <c r="O20" s="86" t="s">
        <v>22</v>
      </c>
      <c r="P20" s="86"/>
      <c r="Q20" s="86" t="s">
        <v>22</v>
      </c>
      <c r="R20" s="86"/>
      <c r="S20" s="86"/>
      <c r="T20" s="86"/>
    </row>
    <row r="21" spans="1:20">
      <c r="A21" s="1"/>
      <c r="B21" s="83" t="s">
        <v>24</v>
      </c>
      <c r="C21" s="83"/>
      <c r="D21" s="83"/>
      <c r="E21" s="83"/>
      <c r="F21" s="83"/>
      <c r="G21" s="83"/>
      <c r="H21" s="83"/>
      <c r="I21" s="15"/>
      <c r="J21" s="15"/>
      <c r="K21" s="84" t="s">
        <v>25</v>
      </c>
      <c r="L21" s="84"/>
      <c r="M21" s="84"/>
      <c r="N21" s="84"/>
      <c r="O21" s="84" t="s">
        <v>25</v>
      </c>
      <c r="P21" s="84"/>
      <c r="Q21" s="84" t="s">
        <v>25</v>
      </c>
      <c r="R21" s="84"/>
      <c r="S21" s="84"/>
      <c r="T21" s="84"/>
    </row>
    <row r="22" spans="1:20">
      <c r="A22" s="1"/>
      <c r="B22" s="81" t="s">
        <v>26</v>
      </c>
      <c r="C22" s="81"/>
      <c r="D22" s="81"/>
      <c r="E22" s="81"/>
      <c r="F22" s="81"/>
      <c r="G22" s="81"/>
      <c r="H22" s="81"/>
      <c r="I22" s="16"/>
      <c r="J22" s="16"/>
      <c r="K22" s="82" t="s">
        <v>25</v>
      </c>
      <c r="L22" s="82"/>
      <c r="M22" s="82"/>
      <c r="N22" s="82"/>
      <c r="O22" s="82" t="s">
        <v>25</v>
      </c>
      <c r="P22" s="82"/>
      <c r="Q22" s="82" t="s">
        <v>25</v>
      </c>
      <c r="R22" s="82"/>
      <c r="S22" s="82"/>
      <c r="T22" s="82"/>
    </row>
    <row r="23" spans="1:20">
      <c r="A23" s="1"/>
      <c r="B23" s="2" t="s">
        <v>27</v>
      </c>
      <c r="C23" s="79" t="s">
        <v>28</v>
      </c>
      <c r="D23" s="79"/>
      <c r="E23" s="79"/>
      <c r="F23" s="79"/>
      <c r="G23" s="6"/>
      <c r="H23" s="6"/>
      <c r="I23" s="6"/>
      <c r="J23" s="6"/>
      <c r="K23" s="80" t="s">
        <v>29</v>
      </c>
      <c r="L23" s="80"/>
      <c r="M23" s="80"/>
      <c r="N23" s="80"/>
      <c r="O23" s="80" t="s">
        <v>29</v>
      </c>
      <c r="P23" s="80"/>
      <c r="Q23" s="80" t="s">
        <v>29</v>
      </c>
      <c r="R23" s="80"/>
      <c r="S23" s="80"/>
      <c r="T23" s="80"/>
    </row>
    <row r="24" spans="1:20">
      <c r="A24" s="1"/>
      <c r="B24" s="3" t="s">
        <v>30</v>
      </c>
      <c r="C24" s="77" t="s">
        <v>31</v>
      </c>
      <c r="D24" s="77"/>
      <c r="E24" s="77"/>
      <c r="F24" s="77"/>
      <c r="G24" s="6"/>
      <c r="H24" s="6"/>
      <c r="I24" s="6"/>
      <c r="J24" s="6"/>
      <c r="K24" s="78" t="s">
        <v>32</v>
      </c>
      <c r="L24" s="78"/>
      <c r="M24" s="78"/>
      <c r="N24" s="78"/>
      <c r="O24" s="78" t="s">
        <v>32</v>
      </c>
      <c r="P24" s="78"/>
      <c r="Q24" s="78" t="s">
        <v>32</v>
      </c>
      <c r="R24" s="78"/>
      <c r="S24" s="78"/>
      <c r="T24" s="78"/>
    </row>
    <row r="25" spans="1:20">
      <c r="A25" s="1"/>
      <c r="B25" s="3" t="s">
        <v>33</v>
      </c>
      <c r="C25" s="77" t="s">
        <v>34</v>
      </c>
      <c r="D25" s="77"/>
      <c r="E25" s="77"/>
      <c r="F25" s="77"/>
      <c r="G25" s="6"/>
      <c r="H25" s="6"/>
      <c r="I25" s="6"/>
      <c r="J25" s="6"/>
      <c r="K25" s="78" t="s">
        <v>35</v>
      </c>
      <c r="L25" s="78"/>
      <c r="M25" s="78"/>
      <c r="N25" s="78"/>
      <c r="O25" s="78" t="s">
        <v>35</v>
      </c>
      <c r="P25" s="78"/>
      <c r="Q25" s="78" t="s">
        <v>35</v>
      </c>
      <c r="R25" s="78"/>
      <c r="S25" s="78"/>
      <c r="T25" s="78"/>
    </row>
    <row r="26" spans="1:20">
      <c r="A26" s="1"/>
      <c r="B26" s="2" t="s">
        <v>36</v>
      </c>
      <c r="C26" s="79" t="s">
        <v>37</v>
      </c>
      <c r="D26" s="79"/>
      <c r="E26" s="79"/>
      <c r="F26" s="79"/>
      <c r="G26" s="6"/>
      <c r="H26" s="6"/>
      <c r="I26" s="6"/>
      <c r="J26" s="6"/>
      <c r="K26" s="80" t="s">
        <v>38</v>
      </c>
      <c r="L26" s="80"/>
      <c r="M26" s="80"/>
      <c r="N26" s="80"/>
      <c r="O26" s="80" t="s">
        <v>38</v>
      </c>
      <c r="P26" s="80"/>
      <c r="Q26" s="80" t="s">
        <v>38</v>
      </c>
      <c r="R26" s="80"/>
      <c r="S26" s="80"/>
      <c r="T26" s="80"/>
    </row>
    <row r="27" spans="1:20">
      <c r="A27" s="1"/>
      <c r="B27" s="3" t="s">
        <v>39</v>
      </c>
      <c r="C27" s="77" t="s">
        <v>40</v>
      </c>
      <c r="D27" s="77"/>
      <c r="E27" s="77"/>
      <c r="F27" s="77"/>
      <c r="G27" s="6"/>
      <c r="H27" s="6"/>
      <c r="I27" s="6"/>
      <c r="J27" s="6"/>
      <c r="K27" s="78" t="s">
        <v>38</v>
      </c>
      <c r="L27" s="78"/>
      <c r="M27" s="78"/>
      <c r="N27" s="78"/>
      <c r="O27" s="78" t="s">
        <v>38</v>
      </c>
      <c r="P27" s="78"/>
      <c r="Q27" s="78" t="s">
        <v>38</v>
      </c>
      <c r="R27" s="78"/>
      <c r="S27" s="78"/>
      <c r="T27" s="78"/>
    </row>
    <row r="28" spans="1:20">
      <c r="A28" s="1"/>
      <c r="B28" s="83" t="s">
        <v>41</v>
      </c>
      <c r="C28" s="83"/>
      <c r="D28" s="83"/>
      <c r="E28" s="83"/>
      <c r="F28" s="83"/>
      <c r="G28" s="83"/>
      <c r="H28" s="83"/>
      <c r="I28" s="15"/>
      <c r="J28" s="15"/>
      <c r="K28" s="84" t="s">
        <v>35</v>
      </c>
      <c r="L28" s="84"/>
      <c r="M28" s="84"/>
      <c r="N28" s="84"/>
      <c r="O28" s="84" t="s">
        <v>35</v>
      </c>
      <c r="P28" s="84"/>
      <c r="Q28" s="84" t="s">
        <v>35</v>
      </c>
      <c r="R28" s="84"/>
      <c r="S28" s="84"/>
      <c r="T28" s="84"/>
    </row>
    <row r="29" spans="1:20">
      <c r="A29" s="1"/>
      <c r="B29" s="81" t="s">
        <v>26</v>
      </c>
      <c r="C29" s="81"/>
      <c r="D29" s="81"/>
      <c r="E29" s="81"/>
      <c r="F29" s="81"/>
      <c r="G29" s="81"/>
      <c r="H29" s="81"/>
      <c r="I29" s="16"/>
      <c r="J29" s="16"/>
      <c r="K29" s="82" t="s">
        <v>35</v>
      </c>
      <c r="L29" s="82"/>
      <c r="M29" s="82"/>
      <c r="N29" s="82"/>
      <c r="O29" s="82" t="s">
        <v>35</v>
      </c>
      <c r="P29" s="82"/>
      <c r="Q29" s="82" t="s">
        <v>35</v>
      </c>
      <c r="R29" s="82"/>
      <c r="S29" s="82"/>
      <c r="T29" s="82"/>
    </row>
    <row r="30" spans="1:20">
      <c r="A30" s="1"/>
      <c r="B30" s="2" t="s">
        <v>27</v>
      </c>
      <c r="C30" s="79" t="s">
        <v>28</v>
      </c>
      <c r="D30" s="79"/>
      <c r="E30" s="79"/>
      <c r="F30" s="79"/>
      <c r="G30" s="6"/>
      <c r="H30" s="6"/>
      <c r="I30" s="6"/>
      <c r="J30" s="6"/>
      <c r="K30" s="80" t="s">
        <v>35</v>
      </c>
      <c r="L30" s="80"/>
      <c r="M30" s="80"/>
      <c r="N30" s="80"/>
      <c r="O30" s="80" t="s">
        <v>35</v>
      </c>
      <c r="P30" s="80"/>
      <c r="Q30" s="80" t="s">
        <v>35</v>
      </c>
      <c r="R30" s="80"/>
      <c r="S30" s="80"/>
      <c r="T30" s="80"/>
    </row>
    <row r="31" spans="1:20">
      <c r="A31" s="1"/>
      <c r="B31" s="3" t="s">
        <v>30</v>
      </c>
      <c r="C31" s="77" t="s">
        <v>31</v>
      </c>
      <c r="D31" s="77"/>
      <c r="E31" s="77"/>
      <c r="F31" s="77"/>
      <c r="G31" s="6"/>
      <c r="H31" s="6"/>
      <c r="I31" s="6"/>
      <c r="J31" s="6"/>
      <c r="K31" s="78" t="s">
        <v>42</v>
      </c>
      <c r="L31" s="78"/>
      <c r="M31" s="78"/>
      <c r="N31" s="78"/>
      <c r="O31" s="78" t="s">
        <v>42</v>
      </c>
      <c r="P31" s="78"/>
      <c r="Q31" s="78" t="s">
        <v>42</v>
      </c>
      <c r="R31" s="78"/>
      <c r="S31" s="78"/>
      <c r="T31" s="78"/>
    </row>
    <row r="32" spans="1:20">
      <c r="A32" s="1"/>
      <c r="B32" s="3" t="s">
        <v>33</v>
      </c>
      <c r="C32" s="77" t="s">
        <v>34</v>
      </c>
      <c r="D32" s="77"/>
      <c r="E32" s="77"/>
      <c r="F32" s="77"/>
      <c r="G32" s="6"/>
      <c r="H32" s="6"/>
      <c r="I32" s="6"/>
      <c r="J32" s="6"/>
      <c r="K32" s="78" t="s">
        <v>43</v>
      </c>
      <c r="L32" s="78"/>
      <c r="M32" s="78"/>
      <c r="N32" s="78"/>
      <c r="O32" s="78" t="s">
        <v>43</v>
      </c>
      <c r="P32" s="78"/>
      <c r="Q32" s="78" t="s">
        <v>43</v>
      </c>
      <c r="R32" s="78"/>
      <c r="S32" s="78"/>
      <c r="T32" s="78"/>
    </row>
    <row r="33" spans="1:24">
      <c r="A33" s="1"/>
      <c r="B33" s="83" t="s">
        <v>44</v>
      </c>
      <c r="C33" s="83"/>
      <c r="D33" s="83"/>
      <c r="E33" s="83"/>
      <c r="F33" s="83"/>
      <c r="G33" s="83"/>
      <c r="H33" s="83"/>
      <c r="I33" s="15"/>
      <c r="J33" s="15"/>
      <c r="K33" s="84" t="s">
        <v>45</v>
      </c>
      <c r="L33" s="84"/>
      <c r="M33" s="84"/>
      <c r="N33" s="84"/>
      <c r="O33" s="84" t="s">
        <v>45</v>
      </c>
      <c r="P33" s="84"/>
      <c r="Q33" s="84" t="s">
        <v>45</v>
      </c>
      <c r="R33" s="84"/>
      <c r="S33" s="84"/>
      <c r="T33" s="84"/>
    </row>
    <row r="34" spans="1:24">
      <c r="A34" s="1"/>
      <c r="B34" s="81" t="s">
        <v>26</v>
      </c>
      <c r="C34" s="81"/>
      <c r="D34" s="81"/>
      <c r="E34" s="81"/>
      <c r="F34" s="81"/>
      <c r="G34" s="81"/>
      <c r="H34" s="81"/>
      <c r="I34" s="16"/>
      <c r="J34" s="16"/>
      <c r="K34" s="82" t="s">
        <v>45</v>
      </c>
      <c r="L34" s="82"/>
      <c r="M34" s="82"/>
      <c r="N34" s="82"/>
      <c r="O34" s="82" t="s">
        <v>45</v>
      </c>
      <c r="P34" s="82"/>
      <c r="Q34" s="82" t="s">
        <v>45</v>
      </c>
      <c r="R34" s="82"/>
      <c r="S34" s="82"/>
      <c r="T34" s="82"/>
    </row>
    <row r="35" spans="1:24">
      <c r="A35" s="1"/>
      <c r="B35" s="2" t="s">
        <v>27</v>
      </c>
      <c r="C35" s="79" t="s">
        <v>28</v>
      </c>
      <c r="D35" s="79"/>
      <c r="E35" s="79"/>
      <c r="F35" s="79"/>
      <c r="G35" s="6"/>
      <c r="H35" s="6"/>
      <c r="I35" s="6"/>
      <c r="J35" s="6"/>
      <c r="K35" s="80" t="s">
        <v>46</v>
      </c>
      <c r="L35" s="80"/>
      <c r="M35" s="80"/>
      <c r="N35" s="80"/>
      <c r="O35" s="80" t="s">
        <v>46</v>
      </c>
      <c r="P35" s="80"/>
      <c r="Q35" s="80" t="s">
        <v>46</v>
      </c>
      <c r="R35" s="80"/>
      <c r="S35" s="80"/>
      <c r="T35" s="80"/>
    </row>
    <row r="36" spans="1:24">
      <c r="A36" s="1"/>
      <c r="B36" s="3" t="s">
        <v>47</v>
      </c>
      <c r="C36" s="77" t="s">
        <v>48</v>
      </c>
      <c r="D36" s="77"/>
      <c r="E36" s="77"/>
      <c r="F36" s="77"/>
      <c r="G36" s="6"/>
      <c r="H36" s="6"/>
      <c r="I36" s="6"/>
      <c r="J36" s="6"/>
      <c r="K36" s="78" t="s">
        <v>49</v>
      </c>
      <c r="L36" s="78"/>
      <c r="M36" s="78"/>
      <c r="N36" s="78"/>
      <c r="O36" s="78" t="s">
        <v>49</v>
      </c>
      <c r="P36" s="78"/>
      <c r="Q36" s="78" t="s">
        <v>49</v>
      </c>
      <c r="R36" s="78"/>
      <c r="S36" s="78"/>
      <c r="T36" s="78"/>
    </row>
    <row r="37" spans="1:24">
      <c r="A37" s="1"/>
      <c r="B37" s="3" t="s">
        <v>30</v>
      </c>
      <c r="C37" s="77" t="s">
        <v>31</v>
      </c>
      <c r="D37" s="77"/>
      <c r="E37" s="77"/>
      <c r="F37" s="77"/>
      <c r="G37" s="6"/>
      <c r="H37" s="6"/>
      <c r="I37" s="6"/>
      <c r="J37" s="6"/>
      <c r="K37" s="78" t="s">
        <v>50</v>
      </c>
      <c r="L37" s="78"/>
      <c r="M37" s="78"/>
      <c r="N37" s="78"/>
      <c r="O37" s="78" t="s">
        <v>50</v>
      </c>
      <c r="P37" s="78"/>
      <c r="Q37" s="78" t="s">
        <v>50</v>
      </c>
      <c r="R37" s="78"/>
      <c r="S37" s="78"/>
      <c r="T37" s="78"/>
    </row>
    <row r="38" spans="1:24">
      <c r="A38" s="1"/>
      <c r="B38" s="3" t="s">
        <v>33</v>
      </c>
      <c r="C38" s="77" t="s">
        <v>34</v>
      </c>
      <c r="D38" s="77"/>
      <c r="E38" s="77"/>
      <c r="F38" s="77"/>
      <c r="G38" s="6"/>
      <c r="H38" s="6"/>
      <c r="I38" s="6"/>
      <c r="J38" s="6"/>
      <c r="K38" s="78" t="s">
        <v>51</v>
      </c>
      <c r="L38" s="78"/>
      <c r="M38" s="78"/>
      <c r="N38" s="78"/>
      <c r="O38" s="78" t="s">
        <v>51</v>
      </c>
      <c r="P38" s="78"/>
      <c r="Q38" s="78" t="s">
        <v>51</v>
      </c>
      <c r="R38" s="78"/>
      <c r="S38" s="78"/>
      <c r="T38" s="78"/>
    </row>
    <row r="39" spans="1:24">
      <c r="A39" s="1"/>
      <c r="B39" s="3" t="s">
        <v>52</v>
      </c>
      <c r="C39" s="77" t="s">
        <v>53</v>
      </c>
      <c r="D39" s="77"/>
      <c r="E39" s="77"/>
      <c r="F39" s="77"/>
      <c r="G39" s="6"/>
      <c r="H39" s="6"/>
      <c r="I39" s="6"/>
      <c r="J39" s="6"/>
      <c r="K39" s="78" t="s">
        <v>54</v>
      </c>
      <c r="L39" s="78"/>
      <c r="M39" s="78"/>
      <c r="N39" s="78"/>
      <c r="O39" s="78" t="s">
        <v>54</v>
      </c>
      <c r="P39" s="78"/>
      <c r="Q39" s="78" t="s">
        <v>54</v>
      </c>
      <c r="R39" s="78"/>
      <c r="S39" s="78"/>
      <c r="T39" s="78"/>
    </row>
    <row r="40" spans="1:24">
      <c r="A40" s="1"/>
      <c r="B40" s="2" t="s">
        <v>55</v>
      </c>
      <c r="C40" s="79" t="s">
        <v>56</v>
      </c>
      <c r="D40" s="79"/>
      <c r="E40" s="79"/>
      <c r="F40" s="79"/>
      <c r="G40" s="6"/>
      <c r="H40" s="6"/>
      <c r="I40" s="6"/>
      <c r="J40" s="6"/>
      <c r="K40" s="80" t="s">
        <v>57</v>
      </c>
      <c r="L40" s="80"/>
      <c r="M40" s="80"/>
      <c r="N40" s="80"/>
      <c r="O40" s="80" t="s">
        <v>57</v>
      </c>
      <c r="P40" s="80"/>
      <c r="Q40" s="80" t="s">
        <v>57</v>
      </c>
      <c r="R40" s="80"/>
      <c r="S40" s="80"/>
      <c r="T40" s="80"/>
      <c r="W40">
        <f>SUM(W24:W37)</f>
        <v>0</v>
      </c>
      <c r="X40">
        <f>SUM(X24:X37)</f>
        <v>0</v>
      </c>
    </row>
    <row r="41" spans="1:24">
      <c r="B41" s="3" t="s">
        <v>58</v>
      </c>
      <c r="C41" s="77" t="s">
        <v>59</v>
      </c>
      <c r="D41" s="77"/>
      <c r="E41" s="77"/>
      <c r="F41" s="77"/>
      <c r="G41" s="6"/>
      <c r="H41" s="6"/>
      <c r="I41" s="6"/>
      <c r="J41" s="6"/>
      <c r="K41" s="78" t="s">
        <v>57</v>
      </c>
      <c r="L41" s="78"/>
      <c r="M41" s="78"/>
      <c r="N41" s="78"/>
      <c r="O41" s="78" t="s">
        <v>57</v>
      </c>
      <c r="P41" s="78"/>
      <c r="Q41" s="78" t="s">
        <v>57</v>
      </c>
      <c r="R41" s="78"/>
      <c r="S41" s="78"/>
      <c r="T41" s="78"/>
    </row>
    <row r="42" spans="1:24">
      <c r="B42" s="83" t="s">
        <v>60</v>
      </c>
      <c r="C42" s="83"/>
      <c r="D42" s="83"/>
      <c r="E42" s="83"/>
      <c r="F42" s="83"/>
      <c r="G42" s="83"/>
      <c r="H42" s="83"/>
      <c r="I42" s="15"/>
      <c r="J42" s="15"/>
      <c r="K42" s="84" t="s">
        <v>61</v>
      </c>
      <c r="L42" s="84"/>
      <c r="M42" s="84"/>
      <c r="N42" s="84"/>
      <c r="O42" s="84" t="s">
        <v>61</v>
      </c>
      <c r="P42" s="84"/>
      <c r="Q42" s="84" t="s">
        <v>61</v>
      </c>
      <c r="R42" s="84"/>
      <c r="S42" s="84"/>
      <c r="T42" s="84"/>
    </row>
    <row r="43" spans="1:24">
      <c r="B43" s="81" t="s">
        <v>26</v>
      </c>
      <c r="C43" s="81"/>
      <c r="D43" s="81"/>
      <c r="E43" s="81"/>
      <c r="F43" s="81"/>
      <c r="G43" s="81"/>
      <c r="H43" s="81"/>
      <c r="I43" s="16"/>
      <c r="J43" s="16"/>
      <c r="K43" s="82" t="s">
        <v>61</v>
      </c>
      <c r="L43" s="82"/>
      <c r="M43" s="82"/>
      <c r="N43" s="82"/>
      <c r="O43" s="82" t="s">
        <v>61</v>
      </c>
      <c r="P43" s="82"/>
      <c r="Q43" s="82" t="s">
        <v>61</v>
      </c>
      <c r="R43" s="82"/>
      <c r="S43" s="82"/>
      <c r="T43" s="82"/>
    </row>
    <row r="44" spans="1:24">
      <c r="B44" s="2" t="s">
        <v>27</v>
      </c>
      <c r="C44" s="79" t="s">
        <v>28</v>
      </c>
      <c r="D44" s="79"/>
      <c r="E44" s="79"/>
      <c r="F44" s="79"/>
      <c r="G44" s="6"/>
      <c r="H44" s="6"/>
      <c r="I44" s="6"/>
      <c r="J44" s="6"/>
      <c r="K44" s="80" t="s">
        <v>62</v>
      </c>
      <c r="L44" s="80"/>
      <c r="M44" s="80"/>
      <c r="N44" s="80"/>
      <c r="O44" s="80" t="s">
        <v>62</v>
      </c>
      <c r="P44" s="80"/>
      <c r="Q44" s="80" t="s">
        <v>62</v>
      </c>
      <c r="R44" s="80"/>
      <c r="S44" s="80"/>
      <c r="T44" s="80"/>
    </row>
    <row r="45" spans="1:24">
      <c r="B45" s="3" t="s">
        <v>33</v>
      </c>
      <c r="C45" s="77" t="s">
        <v>34</v>
      </c>
      <c r="D45" s="77"/>
      <c r="E45" s="77"/>
      <c r="F45" s="77"/>
      <c r="G45" s="6"/>
      <c r="H45" s="6"/>
      <c r="I45" s="6"/>
      <c r="J45" s="6"/>
      <c r="K45" s="78" t="s">
        <v>62</v>
      </c>
      <c r="L45" s="78"/>
      <c r="M45" s="78"/>
      <c r="N45" s="78"/>
      <c r="O45" s="78" t="s">
        <v>62</v>
      </c>
      <c r="P45" s="78"/>
      <c r="Q45" s="78" t="s">
        <v>62</v>
      </c>
      <c r="R45" s="78"/>
      <c r="S45" s="78"/>
      <c r="T45" s="78"/>
    </row>
    <row r="46" spans="1:24">
      <c r="B46" s="2" t="s">
        <v>36</v>
      </c>
      <c r="C46" s="79" t="s">
        <v>37</v>
      </c>
      <c r="D46" s="79"/>
      <c r="E46" s="79"/>
      <c r="F46" s="79"/>
      <c r="G46" s="6"/>
      <c r="H46" s="6"/>
      <c r="I46" s="6"/>
      <c r="J46" s="6"/>
      <c r="K46" s="80" t="s">
        <v>63</v>
      </c>
      <c r="L46" s="80"/>
      <c r="M46" s="80"/>
      <c r="N46" s="80"/>
      <c r="O46" s="80" t="s">
        <v>63</v>
      </c>
      <c r="P46" s="80"/>
      <c r="Q46" s="80" t="s">
        <v>63</v>
      </c>
      <c r="R46" s="80"/>
      <c r="S46" s="80"/>
      <c r="T46" s="80"/>
    </row>
    <row r="47" spans="1:24">
      <c r="B47" s="3" t="s">
        <v>39</v>
      </c>
      <c r="C47" s="77" t="s">
        <v>40</v>
      </c>
      <c r="D47" s="77"/>
      <c r="E47" s="77"/>
      <c r="F47" s="77"/>
      <c r="G47" s="6"/>
      <c r="H47" s="6"/>
      <c r="I47" s="6"/>
      <c r="J47" s="6"/>
      <c r="K47" s="78" t="s">
        <v>63</v>
      </c>
      <c r="L47" s="78"/>
      <c r="M47" s="78"/>
      <c r="N47" s="78"/>
      <c r="O47" s="78" t="s">
        <v>63</v>
      </c>
      <c r="P47" s="78"/>
      <c r="Q47" s="78" t="s">
        <v>63</v>
      </c>
      <c r="R47" s="78"/>
      <c r="S47" s="78"/>
      <c r="T47" s="78"/>
    </row>
    <row r="48" spans="1:24">
      <c r="B48" s="85" t="s">
        <v>64</v>
      </c>
      <c r="C48" s="85"/>
      <c r="D48" s="85"/>
      <c r="E48" s="85"/>
      <c r="F48" s="85"/>
      <c r="G48" s="85"/>
      <c r="H48" s="85"/>
      <c r="I48" s="14"/>
      <c r="J48" s="14"/>
      <c r="K48" s="86" t="s">
        <v>65</v>
      </c>
      <c r="L48" s="86"/>
      <c r="M48" s="86"/>
      <c r="N48" s="86"/>
      <c r="O48" s="86" t="s">
        <v>66</v>
      </c>
      <c r="P48" s="86"/>
      <c r="Q48" s="86" t="s">
        <v>67</v>
      </c>
      <c r="R48" s="86"/>
      <c r="S48" s="86"/>
      <c r="T48" s="86"/>
    </row>
    <row r="49" spans="2:20">
      <c r="B49" s="83" t="s">
        <v>60</v>
      </c>
      <c r="C49" s="83"/>
      <c r="D49" s="83"/>
      <c r="E49" s="83"/>
      <c r="F49" s="83"/>
      <c r="G49" s="83"/>
      <c r="H49" s="83"/>
      <c r="I49" s="15"/>
      <c r="J49" s="15"/>
      <c r="K49" s="84" t="s">
        <v>65</v>
      </c>
      <c r="L49" s="84"/>
      <c r="M49" s="84"/>
      <c r="N49" s="84"/>
      <c r="O49" s="84" t="s">
        <v>66</v>
      </c>
      <c r="P49" s="84"/>
      <c r="Q49" s="84" t="s">
        <v>67</v>
      </c>
      <c r="R49" s="84"/>
      <c r="S49" s="84"/>
      <c r="T49" s="84"/>
    </row>
    <row r="50" spans="2:20">
      <c r="B50" s="81" t="s">
        <v>26</v>
      </c>
      <c r="C50" s="81"/>
      <c r="D50" s="81"/>
      <c r="E50" s="81"/>
      <c r="F50" s="81"/>
      <c r="G50" s="81"/>
      <c r="H50" s="81"/>
      <c r="I50" s="16"/>
      <c r="J50" s="16"/>
      <c r="K50" s="82" t="s">
        <v>65</v>
      </c>
      <c r="L50" s="82"/>
      <c r="M50" s="82"/>
      <c r="N50" s="82"/>
      <c r="O50" s="82" t="s">
        <v>66</v>
      </c>
      <c r="P50" s="82"/>
      <c r="Q50" s="82" t="s">
        <v>67</v>
      </c>
      <c r="R50" s="82"/>
      <c r="S50" s="82"/>
      <c r="T50" s="82"/>
    </row>
    <row r="51" spans="2:20">
      <c r="B51" s="2" t="s">
        <v>68</v>
      </c>
      <c r="C51" s="79" t="s">
        <v>69</v>
      </c>
      <c r="D51" s="79"/>
      <c r="E51" s="79"/>
      <c r="F51" s="79"/>
      <c r="G51" s="6"/>
      <c r="H51" s="6"/>
      <c r="I51" s="6"/>
      <c r="J51" s="6"/>
      <c r="K51" s="80" t="s">
        <v>70</v>
      </c>
      <c r="L51" s="80"/>
      <c r="M51" s="80"/>
      <c r="N51" s="80"/>
      <c r="O51" s="80" t="s">
        <v>71</v>
      </c>
      <c r="P51" s="80"/>
      <c r="Q51" s="80" t="s">
        <v>72</v>
      </c>
      <c r="R51" s="80"/>
      <c r="S51" s="80"/>
      <c r="T51" s="80"/>
    </row>
    <row r="52" spans="2:20">
      <c r="B52" s="3" t="s">
        <v>73</v>
      </c>
      <c r="C52" s="77" t="s">
        <v>74</v>
      </c>
      <c r="D52" s="77"/>
      <c r="E52" s="77"/>
      <c r="F52" s="77"/>
      <c r="G52" s="6"/>
      <c r="H52" s="6"/>
      <c r="I52" s="6"/>
      <c r="J52" s="6"/>
      <c r="K52" s="78" t="s">
        <v>75</v>
      </c>
      <c r="L52" s="78"/>
      <c r="M52" s="78"/>
      <c r="N52" s="78"/>
      <c r="O52" s="78" t="s">
        <v>76</v>
      </c>
      <c r="P52" s="78"/>
      <c r="Q52" s="78" t="s">
        <v>77</v>
      </c>
      <c r="R52" s="78"/>
      <c r="S52" s="78"/>
      <c r="T52" s="78"/>
    </row>
    <row r="53" spans="2:20">
      <c r="B53" s="3" t="s">
        <v>78</v>
      </c>
      <c r="C53" s="77" t="s">
        <v>79</v>
      </c>
      <c r="D53" s="77"/>
      <c r="E53" s="77"/>
      <c r="F53" s="77"/>
      <c r="G53" s="6"/>
      <c r="H53" s="6"/>
      <c r="I53" s="6"/>
      <c r="J53" s="6"/>
      <c r="K53" s="78" t="s">
        <v>80</v>
      </c>
      <c r="L53" s="78"/>
      <c r="M53" s="78"/>
      <c r="N53" s="78"/>
      <c r="O53" s="78" t="s">
        <v>81</v>
      </c>
      <c r="P53" s="78"/>
      <c r="Q53" s="78" t="s">
        <v>81</v>
      </c>
      <c r="R53" s="78"/>
      <c r="S53" s="78"/>
      <c r="T53" s="78"/>
    </row>
    <row r="54" spans="2:20">
      <c r="B54" s="3" t="s">
        <v>82</v>
      </c>
      <c r="C54" s="77" t="s">
        <v>83</v>
      </c>
      <c r="D54" s="77"/>
      <c r="E54" s="77"/>
      <c r="F54" s="77"/>
      <c r="G54" s="6"/>
      <c r="H54" s="6"/>
      <c r="I54" s="6"/>
      <c r="J54" s="6"/>
      <c r="K54" s="78" t="s">
        <v>84</v>
      </c>
      <c r="L54" s="78"/>
      <c r="M54" s="78"/>
      <c r="N54" s="78"/>
      <c r="O54" s="78" t="s">
        <v>85</v>
      </c>
      <c r="P54" s="78"/>
      <c r="Q54" s="78" t="s">
        <v>85</v>
      </c>
      <c r="R54" s="78"/>
      <c r="S54" s="78"/>
      <c r="T54" s="78"/>
    </row>
    <row r="55" spans="2:20">
      <c r="B55" s="2" t="s">
        <v>27</v>
      </c>
      <c r="C55" s="79" t="s">
        <v>28</v>
      </c>
      <c r="D55" s="79"/>
      <c r="E55" s="79"/>
      <c r="F55" s="79"/>
      <c r="G55" s="6"/>
      <c r="H55" s="6"/>
      <c r="I55" s="6"/>
      <c r="J55" s="6"/>
      <c r="K55" s="80" t="s">
        <v>86</v>
      </c>
      <c r="L55" s="80"/>
      <c r="M55" s="80"/>
      <c r="N55" s="80"/>
      <c r="O55" s="80" t="s">
        <v>87</v>
      </c>
      <c r="P55" s="80"/>
      <c r="Q55" s="80" t="s">
        <v>87</v>
      </c>
      <c r="R55" s="80"/>
      <c r="S55" s="80"/>
      <c r="T55" s="80"/>
    </row>
    <row r="56" spans="2:20">
      <c r="B56" s="3" t="s">
        <v>47</v>
      </c>
      <c r="C56" s="77" t="s">
        <v>48</v>
      </c>
      <c r="D56" s="77"/>
      <c r="E56" s="77"/>
      <c r="F56" s="77"/>
      <c r="G56" s="6"/>
      <c r="H56" s="6"/>
      <c r="I56" s="6"/>
      <c r="J56" s="6"/>
      <c r="K56" s="78" t="s">
        <v>88</v>
      </c>
      <c r="L56" s="78"/>
      <c r="M56" s="78"/>
      <c r="N56" s="78"/>
      <c r="O56" s="78" t="s">
        <v>89</v>
      </c>
      <c r="P56" s="78"/>
      <c r="Q56" s="78" t="s">
        <v>89</v>
      </c>
      <c r="R56" s="78"/>
      <c r="S56" s="78"/>
      <c r="T56" s="78"/>
    </row>
    <row r="57" spans="2:20">
      <c r="B57" s="3" t="s">
        <v>52</v>
      </c>
      <c r="C57" s="77" t="s">
        <v>53</v>
      </c>
      <c r="D57" s="77"/>
      <c r="E57" s="77"/>
      <c r="F57" s="77"/>
      <c r="G57" s="6"/>
      <c r="H57" s="6"/>
      <c r="I57" s="6"/>
      <c r="J57" s="6"/>
      <c r="K57" s="78" t="s">
        <v>90</v>
      </c>
      <c r="L57" s="78"/>
      <c r="M57" s="78"/>
      <c r="N57" s="78"/>
      <c r="O57" s="78" t="s">
        <v>38</v>
      </c>
      <c r="P57" s="78"/>
      <c r="Q57" s="78" t="s">
        <v>38</v>
      </c>
      <c r="R57" s="78"/>
      <c r="S57" s="78"/>
      <c r="T57" s="78"/>
    </row>
    <row r="58" spans="2:20">
      <c r="B58" s="85" t="s">
        <v>91</v>
      </c>
      <c r="C58" s="85"/>
      <c r="D58" s="85"/>
      <c r="E58" s="85"/>
      <c r="F58" s="85"/>
      <c r="G58" s="85"/>
      <c r="H58" s="85"/>
      <c r="I58" s="14"/>
      <c r="J58" s="14"/>
      <c r="K58" s="86" t="s">
        <v>92</v>
      </c>
      <c r="L58" s="86"/>
      <c r="M58" s="86"/>
      <c r="N58" s="86"/>
      <c r="O58" s="86" t="s">
        <v>93</v>
      </c>
      <c r="P58" s="86"/>
      <c r="Q58" s="86" t="s">
        <v>94</v>
      </c>
      <c r="R58" s="86"/>
      <c r="S58" s="86"/>
      <c r="T58" s="86"/>
    </row>
    <row r="59" spans="2:20">
      <c r="B59" s="83" t="s">
        <v>24</v>
      </c>
      <c r="C59" s="83"/>
      <c r="D59" s="83"/>
      <c r="E59" s="83"/>
      <c r="F59" s="83"/>
      <c r="G59" s="83"/>
      <c r="H59" s="83"/>
      <c r="I59" s="15"/>
      <c r="J59" s="15"/>
      <c r="K59" s="84" t="s">
        <v>95</v>
      </c>
      <c r="L59" s="84"/>
      <c r="M59" s="84"/>
      <c r="N59" s="84"/>
      <c r="O59" s="84" t="s">
        <v>96</v>
      </c>
      <c r="P59" s="84"/>
      <c r="Q59" s="84" t="s">
        <v>97</v>
      </c>
      <c r="R59" s="84"/>
      <c r="S59" s="84"/>
      <c r="T59" s="84"/>
    </row>
    <row r="60" spans="2:20">
      <c r="B60" s="81" t="s">
        <v>26</v>
      </c>
      <c r="C60" s="81"/>
      <c r="D60" s="81"/>
      <c r="E60" s="81"/>
      <c r="F60" s="81"/>
      <c r="G60" s="81"/>
      <c r="H60" s="81"/>
      <c r="I60" s="16"/>
      <c r="J60" s="16"/>
      <c r="K60" s="82" t="s">
        <v>95</v>
      </c>
      <c r="L60" s="82"/>
      <c r="M60" s="82"/>
      <c r="N60" s="82"/>
      <c r="O60" s="82" t="s">
        <v>96</v>
      </c>
      <c r="P60" s="82"/>
      <c r="Q60" s="82" t="s">
        <v>97</v>
      </c>
      <c r="R60" s="82"/>
      <c r="S60" s="82"/>
      <c r="T60" s="82"/>
    </row>
    <row r="61" spans="2:20">
      <c r="B61" s="2" t="s">
        <v>98</v>
      </c>
      <c r="C61" s="79" t="s">
        <v>99</v>
      </c>
      <c r="D61" s="79"/>
      <c r="E61" s="79"/>
      <c r="F61" s="79"/>
      <c r="G61" s="6"/>
      <c r="H61" s="6"/>
      <c r="I61" s="6"/>
      <c r="J61" s="6"/>
      <c r="K61" s="80" t="s">
        <v>95</v>
      </c>
      <c r="L61" s="80"/>
      <c r="M61" s="80"/>
      <c r="N61" s="80"/>
      <c r="O61" s="80" t="s">
        <v>96</v>
      </c>
      <c r="P61" s="80"/>
      <c r="Q61" s="80" t="s">
        <v>97</v>
      </c>
      <c r="R61" s="80"/>
      <c r="S61" s="80"/>
      <c r="T61" s="80"/>
    </row>
    <row r="62" spans="2:20">
      <c r="B62" s="3" t="s">
        <v>100</v>
      </c>
      <c r="C62" s="77" t="s">
        <v>101</v>
      </c>
      <c r="D62" s="77"/>
      <c r="E62" s="77"/>
      <c r="F62" s="77"/>
      <c r="G62" s="6"/>
      <c r="H62" s="6"/>
      <c r="I62" s="6"/>
      <c r="J62" s="6"/>
      <c r="K62" s="78" t="s">
        <v>32</v>
      </c>
      <c r="L62" s="78"/>
      <c r="M62" s="78"/>
      <c r="N62" s="78"/>
      <c r="O62" s="78" t="s">
        <v>38</v>
      </c>
      <c r="P62" s="78"/>
      <c r="Q62" s="78" t="s">
        <v>102</v>
      </c>
      <c r="R62" s="78"/>
      <c r="S62" s="78"/>
      <c r="T62" s="78"/>
    </row>
    <row r="63" spans="2:20">
      <c r="B63" s="3" t="s">
        <v>103</v>
      </c>
      <c r="C63" s="77" t="s">
        <v>104</v>
      </c>
      <c r="D63" s="77"/>
      <c r="E63" s="77"/>
      <c r="F63" s="77"/>
      <c r="G63" s="6"/>
      <c r="H63" s="6"/>
      <c r="I63" s="6"/>
      <c r="J63" s="6"/>
      <c r="K63" s="78" t="s">
        <v>105</v>
      </c>
      <c r="L63" s="78"/>
      <c r="M63" s="78"/>
      <c r="N63" s="78"/>
      <c r="O63" s="78" t="s">
        <v>105</v>
      </c>
      <c r="P63" s="78"/>
      <c r="Q63" s="78" t="s">
        <v>105</v>
      </c>
      <c r="R63" s="78"/>
      <c r="S63" s="78"/>
      <c r="T63" s="78"/>
    </row>
    <row r="64" spans="2:20">
      <c r="B64" s="83" t="s">
        <v>106</v>
      </c>
      <c r="C64" s="83"/>
      <c r="D64" s="83"/>
      <c r="E64" s="83"/>
      <c r="F64" s="83"/>
      <c r="G64" s="83"/>
      <c r="H64" s="83"/>
      <c r="I64" s="15"/>
      <c r="J64" s="15"/>
      <c r="K64" s="84" t="s">
        <v>107</v>
      </c>
      <c r="L64" s="84"/>
      <c r="M64" s="84"/>
      <c r="N64" s="84"/>
      <c r="O64" s="84" t="s">
        <v>107</v>
      </c>
      <c r="P64" s="84"/>
      <c r="Q64" s="84" t="s">
        <v>107</v>
      </c>
      <c r="R64" s="84"/>
      <c r="S64" s="84"/>
      <c r="T64" s="84"/>
    </row>
    <row r="65" spans="2:20">
      <c r="B65" s="81" t="s">
        <v>26</v>
      </c>
      <c r="C65" s="81"/>
      <c r="D65" s="81"/>
      <c r="E65" s="81"/>
      <c r="F65" s="81"/>
      <c r="G65" s="81"/>
      <c r="H65" s="81"/>
      <c r="I65" s="16"/>
      <c r="J65" s="16"/>
      <c r="K65" s="82" t="s">
        <v>107</v>
      </c>
      <c r="L65" s="82"/>
      <c r="M65" s="82"/>
      <c r="N65" s="82"/>
      <c r="O65" s="82" t="s">
        <v>107</v>
      </c>
      <c r="P65" s="82"/>
      <c r="Q65" s="82" t="s">
        <v>107</v>
      </c>
      <c r="R65" s="82"/>
      <c r="S65" s="82"/>
      <c r="T65" s="82"/>
    </row>
    <row r="66" spans="2:20">
      <c r="B66" s="2" t="s">
        <v>98</v>
      </c>
      <c r="C66" s="79" t="s">
        <v>99</v>
      </c>
      <c r="D66" s="79"/>
      <c r="E66" s="79"/>
      <c r="F66" s="79"/>
      <c r="G66" s="6"/>
      <c r="H66" s="6"/>
      <c r="I66" s="6"/>
      <c r="J66" s="6"/>
      <c r="K66" s="80" t="s">
        <v>107</v>
      </c>
      <c r="L66" s="80"/>
      <c r="M66" s="80"/>
      <c r="N66" s="80"/>
      <c r="O66" s="80" t="s">
        <v>107</v>
      </c>
      <c r="P66" s="80"/>
      <c r="Q66" s="80" t="s">
        <v>107</v>
      </c>
      <c r="R66" s="80"/>
      <c r="S66" s="80"/>
      <c r="T66" s="80"/>
    </row>
    <row r="67" spans="2:20">
      <c r="B67" s="3" t="s">
        <v>103</v>
      </c>
      <c r="C67" s="77" t="s">
        <v>104</v>
      </c>
      <c r="D67" s="77"/>
      <c r="E67" s="77"/>
      <c r="F67" s="77"/>
      <c r="G67" s="6"/>
      <c r="H67" s="6"/>
      <c r="I67" s="6"/>
      <c r="J67" s="6"/>
      <c r="K67" s="78" t="s">
        <v>107</v>
      </c>
      <c r="L67" s="78"/>
      <c r="M67" s="78"/>
      <c r="N67" s="78"/>
      <c r="O67" s="78" t="s">
        <v>107</v>
      </c>
      <c r="P67" s="78"/>
      <c r="Q67" s="78" t="s">
        <v>107</v>
      </c>
      <c r="R67" s="78"/>
      <c r="S67" s="78"/>
      <c r="T67" s="78"/>
    </row>
    <row r="68" spans="2:20">
      <c r="B68" s="83" t="s">
        <v>60</v>
      </c>
      <c r="C68" s="83"/>
      <c r="D68" s="83"/>
      <c r="E68" s="83"/>
      <c r="F68" s="83"/>
      <c r="G68" s="83"/>
      <c r="H68" s="83"/>
      <c r="I68" s="15"/>
      <c r="J68" s="15"/>
      <c r="K68" s="84" t="s">
        <v>108</v>
      </c>
      <c r="L68" s="84"/>
      <c r="M68" s="84"/>
      <c r="N68" s="84"/>
      <c r="O68" s="84" t="s">
        <v>108</v>
      </c>
      <c r="P68" s="84"/>
      <c r="Q68" s="84" t="s">
        <v>108</v>
      </c>
      <c r="R68" s="84"/>
      <c r="S68" s="84"/>
      <c r="T68" s="84"/>
    </row>
    <row r="69" spans="2:20">
      <c r="B69" s="81" t="s">
        <v>26</v>
      </c>
      <c r="C69" s="81"/>
      <c r="D69" s="81"/>
      <c r="E69" s="81"/>
      <c r="F69" s="81"/>
      <c r="G69" s="81"/>
      <c r="H69" s="81"/>
      <c r="I69" s="16"/>
      <c r="J69" s="16"/>
      <c r="K69" s="82" t="s">
        <v>108</v>
      </c>
      <c r="L69" s="82"/>
      <c r="M69" s="82"/>
      <c r="N69" s="82"/>
      <c r="O69" s="82" t="s">
        <v>108</v>
      </c>
      <c r="P69" s="82"/>
      <c r="Q69" s="82" t="s">
        <v>108</v>
      </c>
      <c r="R69" s="82"/>
      <c r="S69" s="82"/>
      <c r="T69" s="82"/>
    </row>
    <row r="70" spans="2:20">
      <c r="B70" s="2" t="s">
        <v>98</v>
      </c>
      <c r="C70" s="79" t="s">
        <v>99</v>
      </c>
      <c r="D70" s="79"/>
      <c r="E70" s="79"/>
      <c r="F70" s="79"/>
      <c r="G70" s="6"/>
      <c r="H70" s="6"/>
      <c r="I70" s="6"/>
      <c r="J70" s="6"/>
      <c r="K70" s="80" t="s">
        <v>108</v>
      </c>
      <c r="L70" s="80"/>
      <c r="M70" s="80"/>
      <c r="N70" s="80"/>
      <c r="O70" s="80" t="s">
        <v>108</v>
      </c>
      <c r="P70" s="80"/>
      <c r="Q70" s="80" t="s">
        <v>108</v>
      </c>
      <c r="R70" s="80"/>
      <c r="S70" s="80"/>
      <c r="T70" s="80"/>
    </row>
    <row r="71" spans="2:20">
      <c r="B71" s="3" t="s">
        <v>103</v>
      </c>
      <c r="C71" s="77" t="s">
        <v>104</v>
      </c>
      <c r="D71" s="77"/>
      <c r="E71" s="77"/>
      <c r="F71" s="77"/>
      <c r="G71" s="6"/>
      <c r="H71" s="6"/>
      <c r="I71" s="6"/>
      <c r="J71" s="6"/>
      <c r="K71" s="78" t="s">
        <v>108</v>
      </c>
      <c r="L71" s="78"/>
      <c r="M71" s="78"/>
      <c r="N71" s="78"/>
      <c r="O71" s="78" t="s">
        <v>108</v>
      </c>
      <c r="P71" s="78"/>
      <c r="Q71" s="78" t="s">
        <v>108</v>
      </c>
      <c r="R71" s="78"/>
      <c r="S71" s="78"/>
      <c r="T71" s="78"/>
    </row>
    <row r="72" spans="2:20">
      <c r="B72" s="83" t="s">
        <v>109</v>
      </c>
      <c r="C72" s="83"/>
      <c r="D72" s="83"/>
      <c r="E72" s="83"/>
      <c r="F72" s="83"/>
      <c r="G72" s="83"/>
      <c r="H72" s="83"/>
      <c r="I72" s="15"/>
      <c r="J72" s="15"/>
      <c r="K72" s="84" t="s">
        <v>110</v>
      </c>
      <c r="L72" s="84"/>
      <c r="M72" s="84"/>
      <c r="N72" s="84"/>
      <c r="O72" s="84" t="s">
        <v>110</v>
      </c>
      <c r="P72" s="84"/>
      <c r="Q72" s="84" t="s">
        <v>111</v>
      </c>
      <c r="R72" s="84"/>
      <c r="S72" s="84"/>
      <c r="T72" s="84"/>
    </row>
    <row r="73" spans="2:20">
      <c r="B73" s="81" t="s">
        <v>26</v>
      </c>
      <c r="C73" s="81"/>
      <c r="D73" s="81"/>
      <c r="E73" s="81"/>
      <c r="F73" s="81"/>
      <c r="G73" s="81"/>
      <c r="H73" s="81"/>
      <c r="I73" s="16"/>
      <c r="J73" s="16"/>
      <c r="K73" s="82" t="s">
        <v>110</v>
      </c>
      <c r="L73" s="82"/>
      <c r="M73" s="82"/>
      <c r="N73" s="82"/>
      <c r="O73" s="82" t="s">
        <v>110</v>
      </c>
      <c r="P73" s="82"/>
      <c r="Q73" s="82" t="s">
        <v>111</v>
      </c>
      <c r="R73" s="82"/>
      <c r="S73" s="82"/>
      <c r="T73" s="82"/>
    </row>
    <row r="74" spans="2:20">
      <c r="B74" s="2" t="s">
        <v>98</v>
      </c>
      <c r="C74" s="79" t="s">
        <v>99</v>
      </c>
      <c r="D74" s="79"/>
      <c r="E74" s="79"/>
      <c r="F74" s="79"/>
      <c r="G74" s="6"/>
      <c r="H74" s="6"/>
      <c r="I74" s="6"/>
      <c r="J74" s="6"/>
      <c r="K74" s="80" t="s">
        <v>110</v>
      </c>
      <c r="L74" s="80"/>
      <c r="M74" s="80"/>
      <c r="N74" s="80"/>
      <c r="O74" s="80" t="s">
        <v>110</v>
      </c>
      <c r="P74" s="80"/>
      <c r="Q74" s="80" t="s">
        <v>111</v>
      </c>
      <c r="R74" s="80"/>
      <c r="S74" s="80"/>
      <c r="T74" s="80"/>
    </row>
    <row r="75" spans="2:20">
      <c r="B75" s="3" t="s">
        <v>100</v>
      </c>
      <c r="C75" s="77" t="s">
        <v>101</v>
      </c>
      <c r="D75" s="77"/>
      <c r="E75" s="77"/>
      <c r="F75" s="77"/>
      <c r="G75" s="6"/>
      <c r="H75" s="6"/>
      <c r="I75" s="6"/>
      <c r="J75" s="6"/>
      <c r="K75" s="78" t="s">
        <v>110</v>
      </c>
      <c r="L75" s="78"/>
      <c r="M75" s="78"/>
      <c r="N75" s="78"/>
      <c r="O75" s="78" t="s">
        <v>110</v>
      </c>
      <c r="P75" s="78"/>
      <c r="Q75" s="78" t="s">
        <v>111</v>
      </c>
      <c r="R75" s="78"/>
      <c r="S75" s="78"/>
      <c r="T75" s="78"/>
    </row>
    <row r="76" spans="2:20">
      <c r="B76" s="87" t="s">
        <v>112</v>
      </c>
      <c r="C76" s="87"/>
      <c r="D76" s="87"/>
      <c r="E76" s="87"/>
      <c r="F76" s="87"/>
      <c r="G76" s="87"/>
      <c r="H76" s="87"/>
      <c r="I76" s="13"/>
      <c r="J76" s="13"/>
      <c r="K76" s="88" t="s">
        <v>113</v>
      </c>
      <c r="L76" s="88"/>
      <c r="M76" s="88"/>
      <c r="N76" s="88"/>
      <c r="O76" s="88" t="s">
        <v>114</v>
      </c>
      <c r="P76" s="88"/>
      <c r="Q76" s="88" t="s">
        <v>115</v>
      </c>
      <c r="R76" s="88"/>
      <c r="S76" s="88"/>
      <c r="T76" s="88"/>
    </row>
    <row r="77" spans="2:20">
      <c r="B77" s="85" t="s">
        <v>116</v>
      </c>
      <c r="C77" s="85"/>
      <c r="D77" s="85"/>
      <c r="E77" s="85"/>
      <c r="F77" s="85"/>
      <c r="G77" s="85"/>
      <c r="H77" s="85"/>
      <c r="I77" s="14"/>
      <c r="J77" s="14"/>
      <c r="K77" s="86" t="s">
        <v>117</v>
      </c>
      <c r="L77" s="86"/>
      <c r="M77" s="86"/>
      <c r="N77" s="86"/>
      <c r="O77" s="86" t="s">
        <v>118</v>
      </c>
      <c r="P77" s="86"/>
      <c r="Q77" s="86" t="s">
        <v>118</v>
      </c>
      <c r="R77" s="86"/>
      <c r="S77" s="86"/>
      <c r="T77" s="86"/>
    </row>
    <row r="78" spans="2:20">
      <c r="B78" s="83" t="s">
        <v>24</v>
      </c>
      <c r="C78" s="83"/>
      <c r="D78" s="83"/>
      <c r="E78" s="83"/>
      <c r="F78" s="83"/>
      <c r="G78" s="83"/>
      <c r="H78" s="83"/>
      <c r="I78" s="15"/>
      <c r="J78" s="15"/>
      <c r="K78" s="84" t="s">
        <v>119</v>
      </c>
      <c r="L78" s="84"/>
      <c r="M78" s="84"/>
      <c r="N78" s="84"/>
      <c r="O78" s="84" t="s">
        <v>119</v>
      </c>
      <c r="P78" s="84"/>
      <c r="Q78" s="84" t="s">
        <v>119</v>
      </c>
      <c r="R78" s="84"/>
      <c r="S78" s="84"/>
      <c r="T78" s="84"/>
    </row>
    <row r="79" spans="2:20">
      <c r="B79" s="81" t="s">
        <v>26</v>
      </c>
      <c r="C79" s="81"/>
      <c r="D79" s="81"/>
      <c r="E79" s="81"/>
      <c r="F79" s="81"/>
      <c r="G79" s="81"/>
      <c r="H79" s="81"/>
      <c r="I79" s="16"/>
      <c r="J79" s="16"/>
      <c r="K79" s="82" t="s">
        <v>119</v>
      </c>
      <c r="L79" s="82"/>
      <c r="M79" s="82"/>
      <c r="N79" s="82"/>
      <c r="O79" s="82" t="s">
        <v>119</v>
      </c>
      <c r="P79" s="82"/>
      <c r="Q79" s="82" t="s">
        <v>119</v>
      </c>
      <c r="R79" s="82"/>
      <c r="S79" s="82"/>
      <c r="T79" s="82"/>
    </row>
    <row r="80" spans="2:20">
      <c r="B80" s="2" t="s">
        <v>68</v>
      </c>
      <c r="C80" s="79" t="s">
        <v>69</v>
      </c>
      <c r="D80" s="79"/>
      <c r="E80" s="79"/>
      <c r="F80" s="79"/>
      <c r="G80" s="6"/>
      <c r="H80" s="6"/>
      <c r="I80" s="6"/>
      <c r="J80" s="6"/>
      <c r="K80" s="80" t="s">
        <v>120</v>
      </c>
      <c r="L80" s="80"/>
      <c r="M80" s="80"/>
      <c r="N80" s="80"/>
      <c r="O80" s="80" t="s">
        <v>120</v>
      </c>
      <c r="P80" s="80"/>
      <c r="Q80" s="80" t="s">
        <v>120</v>
      </c>
      <c r="R80" s="80"/>
      <c r="S80" s="80"/>
      <c r="T80" s="80"/>
    </row>
    <row r="81" spans="2:20">
      <c r="B81" s="3" t="s">
        <v>73</v>
      </c>
      <c r="C81" s="77" t="s">
        <v>74</v>
      </c>
      <c r="D81" s="77"/>
      <c r="E81" s="77"/>
      <c r="F81" s="77"/>
      <c r="G81" s="6"/>
      <c r="H81" s="6"/>
      <c r="I81" s="6"/>
      <c r="J81" s="6"/>
      <c r="K81" s="78" t="s">
        <v>121</v>
      </c>
      <c r="L81" s="78"/>
      <c r="M81" s="78"/>
      <c r="N81" s="78"/>
      <c r="O81" s="78" t="s">
        <v>121</v>
      </c>
      <c r="P81" s="78"/>
      <c r="Q81" s="78" t="s">
        <v>121</v>
      </c>
      <c r="R81" s="78"/>
      <c r="S81" s="78"/>
      <c r="T81" s="78"/>
    </row>
    <row r="82" spans="2:20">
      <c r="B82" s="3" t="s">
        <v>82</v>
      </c>
      <c r="C82" s="77" t="s">
        <v>83</v>
      </c>
      <c r="D82" s="77"/>
      <c r="E82" s="77"/>
      <c r="F82" s="77"/>
      <c r="G82" s="6"/>
      <c r="H82" s="6"/>
      <c r="I82" s="6"/>
      <c r="J82" s="6"/>
      <c r="K82" s="78" t="s">
        <v>122</v>
      </c>
      <c r="L82" s="78"/>
      <c r="M82" s="78"/>
      <c r="N82" s="78"/>
      <c r="O82" s="78" t="s">
        <v>122</v>
      </c>
      <c r="P82" s="78"/>
      <c r="Q82" s="78" t="s">
        <v>122</v>
      </c>
      <c r="R82" s="78"/>
      <c r="S82" s="78"/>
      <c r="T82" s="78"/>
    </row>
    <row r="83" spans="2:20">
      <c r="B83" s="2" t="s">
        <v>27</v>
      </c>
      <c r="C83" s="79" t="s">
        <v>28</v>
      </c>
      <c r="D83" s="79"/>
      <c r="E83" s="79"/>
      <c r="F83" s="79"/>
      <c r="G83" s="6"/>
      <c r="H83" s="6"/>
      <c r="I83" s="6"/>
      <c r="J83" s="6"/>
      <c r="K83" s="80" t="s">
        <v>105</v>
      </c>
      <c r="L83" s="80"/>
      <c r="M83" s="80"/>
      <c r="N83" s="80"/>
      <c r="O83" s="80" t="s">
        <v>105</v>
      </c>
      <c r="P83" s="80"/>
      <c r="Q83" s="80" t="s">
        <v>105</v>
      </c>
      <c r="R83" s="80"/>
      <c r="S83" s="80"/>
      <c r="T83" s="80"/>
    </row>
    <row r="84" spans="2:20">
      <c r="B84" s="3" t="s">
        <v>33</v>
      </c>
      <c r="C84" s="77" t="s">
        <v>34</v>
      </c>
      <c r="D84" s="77"/>
      <c r="E84" s="77"/>
      <c r="F84" s="77"/>
      <c r="G84" s="6"/>
      <c r="H84" s="6"/>
      <c r="I84" s="6"/>
      <c r="J84" s="6"/>
      <c r="K84" s="78" t="s">
        <v>105</v>
      </c>
      <c r="L84" s="78"/>
      <c r="M84" s="78"/>
      <c r="N84" s="78"/>
      <c r="O84" s="78" t="s">
        <v>105</v>
      </c>
      <c r="P84" s="78"/>
      <c r="Q84" s="78" t="s">
        <v>105</v>
      </c>
      <c r="R84" s="78"/>
      <c r="S84" s="78"/>
      <c r="T84" s="78"/>
    </row>
    <row r="85" spans="2:20">
      <c r="B85" s="83" t="s">
        <v>41</v>
      </c>
      <c r="C85" s="83"/>
      <c r="D85" s="83"/>
      <c r="E85" s="83"/>
      <c r="F85" s="83"/>
      <c r="G85" s="83"/>
      <c r="H85" s="83"/>
      <c r="I85" s="15"/>
      <c r="J85" s="15"/>
      <c r="K85" s="84" t="s">
        <v>123</v>
      </c>
      <c r="L85" s="84"/>
      <c r="M85" s="84"/>
      <c r="N85" s="84"/>
      <c r="O85" s="84" t="s">
        <v>123</v>
      </c>
      <c r="P85" s="84"/>
      <c r="Q85" s="84" t="s">
        <v>123</v>
      </c>
      <c r="R85" s="84"/>
      <c r="S85" s="84"/>
      <c r="T85" s="84"/>
    </row>
    <row r="86" spans="2:20">
      <c r="B86" s="81" t="s">
        <v>26</v>
      </c>
      <c r="C86" s="81"/>
      <c r="D86" s="81"/>
      <c r="E86" s="81"/>
      <c r="F86" s="81"/>
      <c r="G86" s="81"/>
      <c r="H86" s="81"/>
      <c r="I86" s="16"/>
      <c r="J86" s="16"/>
      <c r="K86" s="82" t="s">
        <v>123</v>
      </c>
      <c r="L86" s="82"/>
      <c r="M86" s="82"/>
      <c r="N86" s="82"/>
      <c r="O86" s="82" t="s">
        <v>123</v>
      </c>
      <c r="P86" s="82"/>
      <c r="Q86" s="82" t="s">
        <v>123</v>
      </c>
      <c r="R86" s="82"/>
      <c r="S86" s="82"/>
      <c r="T86" s="82"/>
    </row>
    <row r="87" spans="2:20">
      <c r="B87" s="2" t="s">
        <v>27</v>
      </c>
      <c r="C87" s="79" t="s">
        <v>28</v>
      </c>
      <c r="D87" s="79"/>
      <c r="E87" s="79"/>
      <c r="F87" s="79"/>
      <c r="G87" s="6"/>
      <c r="H87" s="6"/>
      <c r="I87" s="6"/>
      <c r="J87" s="6"/>
      <c r="K87" s="80" t="s">
        <v>123</v>
      </c>
      <c r="L87" s="80"/>
      <c r="M87" s="80"/>
      <c r="N87" s="80"/>
      <c r="O87" s="80" t="s">
        <v>123</v>
      </c>
      <c r="P87" s="80"/>
      <c r="Q87" s="80" t="s">
        <v>123</v>
      </c>
      <c r="R87" s="80"/>
      <c r="S87" s="80"/>
      <c r="T87" s="80"/>
    </row>
    <row r="88" spans="2:20">
      <c r="B88" s="3" t="s">
        <v>47</v>
      </c>
      <c r="C88" s="77" t="s">
        <v>48</v>
      </c>
      <c r="D88" s="77"/>
      <c r="E88" s="77"/>
      <c r="F88" s="77"/>
      <c r="G88" s="6"/>
      <c r="H88" s="6"/>
      <c r="I88" s="6"/>
      <c r="J88" s="6"/>
      <c r="K88" s="78" t="s">
        <v>23</v>
      </c>
      <c r="L88" s="78"/>
      <c r="M88" s="78"/>
      <c r="N88" s="78"/>
      <c r="O88" s="78" t="s">
        <v>23</v>
      </c>
      <c r="P88" s="78"/>
      <c r="Q88" s="78" t="s">
        <v>23</v>
      </c>
      <c r="R88" s="78"/>
      <c r="S88" s="78"/>
      <c r="T88" s="78"/>
    </row>
    <row r="89" spans="2:20">
      <c r="B89" s="3" t="s">
        <v>30</v>
      </c>
      <c r="C89" s="77" t="s">
        <v>31</v>
      </c>
      <c r="D89" s="77"/>
      <c r="E89" s="77"/>
      <c r="F89" s="77"/>
      <c r="G89" s="6"/>
      <c r="H89" s="6"/>
      <c r="I89" s="6"/>
      <c r="J89" s="6"/>
      <c r="K89" s="78" t="s">
        <v>107</v>
      </c>
      <c r="L89" s="78"/>
      <c r="M89" s="78"/>
      <c r="N89" s="78"/>
      <c r="O89" s="78" t="s">
        <v>107</v>
      </c>
      <c r="P89" s="78"/>
      <c r="Q89" s="78" t="s">
        <v>107</v>
      </c>
      <c r="R89" s="78"/>
      <c r="S89" s="78"/>
      <c r="T89" s="78"/>
    </row>
    <row r="90" spans="2:20">
      <c r="B90" s="3" t="s">
        <v>52</v>
      </c>
      <c r="C90" s="77" t="s">
        <v>53</v>
      </c>
      <c r="D90" s="77"/>
      <c r="E90" s="77"/>
      <c r="F90" s="77"/>
      <c r="G90" s="6"/>
      <c r="H90" s="6"/>
      <c r="I90" s="6"/>
      <c r="J90" s="6"/>
      <c r="K90" s="78" t="s">
        <v>124</v>
      </c>
      <c r="L90" s="78"/>
      <c r="M90" s="78"/>
      <c r="N90" s="78"/>
      <c r="O90" s="78" t="s">
        <v>124</v>
      </c>
      <c r="P90" s="78"/>
      <c r="Q90" s="78" t="s">
        <v>124</v>
      </c>
      <c r="R90" s="78"/>
      <c r="S90" s="78"/>
      <c r="T90" s="78"/>
    </row>
    <row r="91" spans="2:20">
      <c r="B91" s="83" t="s">
        <v>60</v>
      </c>
      <c r="C91" s="83"/>
      <c r="D91" s="83"/>
      <c r="E91" s="83"/>
      <c r="F91" s="83"/>
      <c r="G91" s="83"/>
      <c r="H91" s="83"/>
      <c r="I91" s="15"/>
      <c r="J91" s="15"/>
      <c r="K91" s="84" t="s">
        <v>62</v>
      </c>
      <c r="L91" s="84"/>
      <c r="M91" s="84"/>
      <c r="N91" s="84"/>
      <c r="O91" s="84" t="s">
        <v>110</v>
      </c>
      <c r="P91" s="84"/>
      <c r="Q91" s="84" t="s">
        <v>110</v>
      </c>
      <c r="R91" s="84"/>
      <c r="S91" s="84"/>
      <c r="T91" s="84"/>
    </row>
    <row r="92" spans="2:20">
      <c r="B92" s="81" t="s">
        <v>26</v>
      </c>
      <c r="C92" s="81"/>
      <c r="D92" s="81"/>
      <c r="E92" s="81"/>
      <c r="F92" s="81"/>
      <c r="G92" s="81"/>
      <c r="H92" s="81"/>
      <c r="I92" s="16"/>
      <c r="J92" s="16"/>
      <c r="K92" s="82" t="s">
        <v>62</v>
      </c>
      <c r="L92" s="82"/>
      <c r="M92" s="82"/>
      <c r="N92" s="82"/>
      <c r="O92" s="82" t="s">
        <v>110</v>
      </c>
      <c r="P92" s="82"/>
      <c r="Q92" s="82" t="s">
        <v>110</v>
      </c>
      <c r="R92" s="82"/>
      <c r="S92" s="82"/>
      <c r="T92" s="82"/>
    </row>
    <row r="93" spans="2:20">
      <c r="B93" s="2" t="s">
        <v>27</v>
      </c>
      <c r="C93" s="79" t="s">
        <v>28</v>
      </c>
      <c r="D93" s="79"/>
      <c r="E93" s="79"/>
      <c r="F93" s="79"/>
      <c r="G93" s="6"/>
      <c r="H93" s="6"/>
      <c r="I93" s="6"/>
      <c r="J93" s="6"/>
      <c r="K93" s="80" t="s">
        <v>62</v>
      </c>
      <c r="L93" s="80"/>
      <c r="M93" s="80"/>
      <c r="N93" s="80"/>
      <c r="O93" s="80" t="s">
        <v>110</v>
      </c>
      <c r="P93" s="80"/>
      <c r="Q93" s="80" t="s">
        <v>110</v>
      </c>
      <c r="R93" s="80"/>
      <c r="S93" s="80"/>
      <c r="T93" s="80"/>
    </row>
    <row r="94" spans="2:20">
      <c r="B94" s="3" t="s">
        <v>30</v>
      </c>
      <c r="C94" s="77" t="s">
        <v>31</v>
      </c>
      <c r="D94" s="77"/>
      <c r="E94" s="77"/>
      <c r="F94" s="77"/>
      <c r="G94" s="6"/>
      <c r="H94" s="6"/>
      <c r="I94" s="6"/>
      <c r="J94" s="6"/>
      <c r="K94" s="78" t="s">
        <v>125</v>
      </c>
      <c r="L94" s="78"/>
      <c r="M94" s="78"/>
      <c r="N94" s="78"/>
      <c r="O94" s="78" t="s">
        <v>110</v>
      </c>
      <c r="P94" s="78"/>
      <c r="Q94" s="78" t="s">
        <v>110</v>
      </c>
      <c r="R94" s="78"/>
      <c r="S94" s="78"/>
      <c r="T94" s="78"/>
    </row>
    <row r="95" spans="2:20">
      <c r="B95" s="3" t="s">
        <v>33</v>
      </c>
      <c r="C95" s="77" t="s">
        <v>34</v>
      </c>
      <c r="D95" s="77"/>
      <c r="E95" s="77"/>
      <c r="F95" s="77"/>
      <c r="G95" s="6"/>
      <c r="H95" s="6"/>
      <c r="I95" s="6"/>
      <c r="J95" s="6"/>
      <c r="K95" s="78" t="s">
        <v>107</v>
      </c>
      <c r="L95" s="78"/>
      <c r="M95" s="78"/>
      <c r="N95" s="78"/>
      <c r="O95" s="78" t="s">
        <v>110</v>
      </c>
      <c r="P95" s="78"/>
      <c r="Q95" s="78" t="s">
        <v>110</v>
      </c>
      <c r="R95" s="78"/>
      <c r="S95" s="78"/>
      <c r="T95" s="78"/>
    </row>
    <row r="96" spans="2:20">
      <c r="B96" s="83" t="s">
        <v>109</v>
      </c>
      <c r="C96" s="83"/>
      <c r="D96" s="83"/>
      <c r="E96" s="83"/>
      <c r="F96" s="83"/>
      <c r="G96" s="83"/>
      <c r="H96" s="83"/>
      <c r="I96" s="15"/>
      <c r="J96" s="15"/>
      <c r="K96" s="84" t="s">
        <v>126</v>
      </c>
      <c r="L96" s="84"/>
      <c r="M96" s="84"/>
      <c r="N96" s="84"/>
      <c r="O96" s="84" t="s">
        <v>126</v>
      </c>
      <c r="P96" s="84"/>
      <c r="Q96" s="84" t="s">
        <v>126</v>
      </c>
      <c r="R96" s="84"/>
      <c r="S96" s="84"/>
      <c r="T96" s="84"/>
    </row>
    <row r="97" spans="2:20">
      <c r="B97" s="81" t="s">
        <v>26</v>
      </c>
      <c r="C97" s="81"/>
      <c r="D97" s="81"/>
      <c r="E97" s="81"/>
      <c r="F97" s="81"/>
      <c r="G97" s="81"/>
      <c r="H97" s="81"/>
      <c r="I97" s="16"/>
      <c r="J97" s="16"/>
      <c r="K97" s="82" t="s">
        <v>126</v>
      </c>
      <c r="L97" s="82"/>
      <c r="M97" s="82"/>
      <c r="N97" s="82"/>
      <c r="O97" s="82" t="s">
        <v>126</v>
      </c>
      <c r="P97" s="82"/>
      <c r="Q97" s="82" t="s">
        <v>126</v>
      </c>
      <c r="R97" s="82"/>
      <c r="S97" s="82"/>
      <c r="T97" s="82"/>
    </row>
    <row r="98" spans="2:20">
      <c r="B98" s="2" t="s">
        <v>27</v>
      </c>
      <c r="C98" s="79" t="s">
        <v>28</v>
      </c>
      <c r="D98" s="79"/>
      <c r="E98" s="79"/>
      <c r="F98" s="79"/>
      <c r="G98" s="6"/>
      <c r="H98" s="6"/>
      <c r="I98" s="6"/>
      <c r="J98" s="6"/>
      <c r="K98" s="80" t="s">
        <v>126</v>
      </c>
      <c r="L98" s="80"/>
      <c r="M98" s="80"/>
      <c r="N98" s="80"/>
      <c r="O98" s="80" t="s">
        <v>126</v>
      </c>
      <c r="P98" s="80"/>
      <c r="Q98" s="80" t="s">
        <v>126</v>
      </c>
      <c r="R98" s="80"/>
      <c r="S98" s="80"/>
      <c r="T98" s="80"/>
    </row>
    <row r="99" spans="2:20">
      <c r="B99" s="3" t="s">
        <v>30</v>
      </c>
      <c r="C99" s="77" t="s">
        <v>31</v>
      </c>
      <c r="D99" s="77"/>
      <c r="E99" s="77"/>
      <c r="F99" s="77"/>
      <c r="G99" s="6"/>
      <c r="H99" s="6"/>
      <c r="I99" s="6"/>
      <c r="J99" s="6"/>
      <c r="K99" s="78" t="s">
        <v>126</v>
      </c>
      <c r="L99" s="78"/>
      <c r="M99" s="78"/>
      <c r="N99" s="78"/>
      <c r="O99" s="78" t="s">
        <v>126</v>
      </c>
      <c r="P99" s="78"/>
      <c r="Q99" s="78" t="s">
        <v>126</v>
      </c>
      <c r="R99" s="78"/>
      <c r="S99" s="78"/>
      <c r="T99" s="78"/>
    </row>
    <row r="100" spans="2:20">
      <c r="B100" s="85" t="s">
        <v>127</v>
      </c>
      <c r="C100" s="85"/>
      <c r="D100" s="85"/>
      <c r="E100" s="85"/>
      <c r="F100" s="85"/>
      <c r="G100" s="85"/>
      <c r="H100" s="85"/>
      <c r="I100" s="14"/>
      <c r="J100" s="14"/>
      <c r="K100" s="86" t="s">
        <v>128</v>
      </c>
      <c r="L100" s="86"/>
      <c r="M100" s="86"/>
      <c r="N100" s="86"/>
      <c r="O100" s="86" t="s">
        <v>129</v>
      </c>
      <c r="P100" s="86"/>
      <c r="Q100" s="86" t="s">
        <v>130</v>
      </c>
      <c r="R100" s="86"/>
      <c r="S100" s="86"/>
      <c r="T100" s="86"/>
    </row>
    <row r="101" spans="2:20">
      <c r="B101" s="83" t="s">
        <v>24</v>
      </c>
      <c r="C101" s="83"/>
      <c r="D101" s="83"/>
      <c r="E101" s="83"/>
      <c r="F101" s="83"/>
      <c r="G101" s="83"/>
      <c r="H101" s="83"/>
      <c r="I101" s="15"/>
      <c r="J101" s="15"/>
      <c r="K101" s="84" t="s">
        <v>131</v>
      </c>
      <c r="L101" s="84"/>
      <c r="M101" s="84"/>
      <c r="N101" s="84"/>
      <c r="O101" s="84" t="s">
        <v>132</v>
      </c>
      <c r="P101" s="84"/>
      <c r="Q101" s="84" t="s">
        <v>133</v>
      </c>
      <c r="R101" s="84"/>
      <c r="S101" s="84"/>
      <c r="T101" s="84"/>
    </row>
    <row r="102" spans="2:20">
      <c r="B102" s="81" t="s">
        <v>26</v>
      </c>
      <c r="C102" s="81"/>
      <c r="D102" s="81"/>
      <c r="E102" s="81"/>
      <c r="F102" s="81"/>
      <c r="G102" s="81"/>
      <c r="H102" s="81"/>
      <c r="I102" s="16"/>
      <c r="J102" s="16"/>
      <c r="K102" s="82" t="s">
        <v>131</v>
      </c>
      <c r="L102" s="82"/>
      <c r="M102" s="82"/>
      <c r="N102" s="82"/>
      <c r="O102" s="82" t="s">
        <v>132</v>
      </c>
      <c r="P102" s="82"/>
      <c r="Q102" s="82" t="s">
        <v>133</v>
      </c>
      <c r="R102" s="82"/>
      <c r="S102" s="82"/>
      <c r="T102" s="82"/>
    </row>
    <row r="103" spans="2:20">
      <c r="B103" s="2" t="s">
        <v>68</v>
      </c>
      <c r="C103" s="79" t="s">
        <v>69</v>
      </c>
      <c r="D103" s="79"/>
      <c r="E103" s="79"/>
      <c r="F103" s="79"/>
      <c r="G103" s="6"/>
      <c r="H103" s="6"/>
      <c r="I103" s="6"/>
      <c r="J103" s="6"/>
      <c r="K103" s="80" t="s">
        <v>134</v>
      </c>
      <c r="L103" s="80"/>
      <c r="M103" s="80"/>
      <c r="N103" s="80"/>
      <c r="O103" s="80" t="s">
        <v>135</v>
      </c>
      <c r="P103" s="80"/>
      <c r="Q103" s="80" t="s">
        <v>136</v>
      </c>
      <c r="R103" s="80"/>
      <c r="S103" s="80"/>
      <c r="T103" s="80"/>
    </row>
    <row r="104" spans="2:20">
      <c r="B104" s="3" t="s">
        <v>73</v>
      </c>
      <c r="C104" s="77" t="s">
        <v>74</v>
      </c>
      <c r="D104" s="77"/>
      <c r="E104" s="77"/>
      <c r="F104" s="77"/>
      <c r="G104" s="6"/>
      <c r="H104" s="6"/>
      <c r="I104" s="6"/>
      <c r="J104" s="6"/>
      <c r="K104" s="78" t="s">
        <v>137</v>
      </c>
      <c r="L104" s="78"/>
      <c r="M104" s="78"/>
      <c r="N104" s="78"/>
      <c r="O104" s="78" t="s">
        <v>138</v>
      </c>
      <c r="P104" s="78"/>
      <c r="Q104" s="78" t="s">
        <v>139</v>
      </c>
      <c r="R104" s="78"/>
      <c r="S104" s="78"/>
      <c r="T104" s="78"/>
    </row>
    <row r="105" spans="2:20">
      <c r="B105" s="3" t="s">
        <v>78</v>
      </c>
      <c r="C105" s="77" t="s">
        <v>79</v>
      </c>
      <c r="D105" s="77"/>
      <c r="E105" s="77"/>
      <c r="F105" s="77"/>
      <c r="G105" s="6"/>
      <c r="H105" s="6"/>
      <c r="I105" s="6"/>
      <c r="J105" s="6"/>
      <c r="K105" s="78" t="s">
        <v>140</v>
      </c>
      <c r="L105" s="78"/>
      <c r="M105" s="78"/>
      <c r="N105" s="78"/>
      <c r="O105" s="78" t="s">
        <v>141</v>
      </c>
      <c r="P105" s="78"/>
      <c r="Q105" s="78" t="s">
        <v>142</v>
      </c>
      <c r="R105" s="78"/>
      <c r="S105" s="78"/>
      <c r="T105" s="78"/>
    </row>
    <row r="106" spans="2:20">
      <c r="B106" s="3" t="s">
        <v>82</v>
      </c>
      <c r="C106" s="77" t="s">
        <v>83</v>
      </c>
      <c r="D106" s="77"/>
      <c r="E106" s="77"/>
      <c r="F106" s="77"/>
      <c r="G106" s="6"/>
      <c r="H106" s="6"/>
      <c r="I106" s="6"/>
      <c r="J106" s="6"/>
      <c r="K106" s="78" t="s">
        <v>143</v>
      </c>
      <c r="L106" s="78"/>
      <c r="M106" s="78"/>
      <c r="N106" s="78"/>
      <c r="O106" s="78" t="s">
        <v>144</v>
      </c>
      <c r="P106" s="78"/>
      <c r="Q106" s="78" t="s">
        <v>145</v>
      </c>
      <c r="R106" s="78"/>
      <c r="S106" s="78"/>
      <c r="T106" s="78"/>
    </row>
    <row r="107" spans="2:20">
      <c r="B107" s="2" t="s">
        <v>27</v>
      </c>
      <c r="C107" s="79" t="s">
        <v>28</v>
      </c>
      <c r="D107" s="79"/>
      <c r="E107" s="79"/>
      <c r="F107" s="79"/>
      <c r="G107" s="6"/>
      <c r="H107" s="6"/>
      <c r="I107" s="6"/>
      <c r="J107" s="6"/>
      <c r="K107" s="80" t="s">
        <v>146</v>
      </c>
      <c r="L107" s="80"/>
      <c r="M107" s="80"/>
      <c r="N107" s="80"/>
      <c r="O107" s="80" t="s">
        <v>147</v>
      </c>
      <c r="P107" s="80"/>
      <c r="Q107" s="80" t="s">
        <v>148</v>
      </c>
      <c r="R107" s="80"/>
      <c r="S107" s="80"/>
      <c r="T107" s="80"/>
    </row>
    <row r="108" spans="2:20">
      <c r="B108" s="3" t="s">
        <v>47</v>
      </c>
      <c r="C108" s="77" t="s">
        <v>48</v>
      </c>
      <c r="D108" s="77"/>
      <c r="E108" s="77"/>
      <c r="F108" s="77"/>
      <c r="G108" s="6"/>
      <c r="H108" s="6"/>
      <c r="I108" s="6"/>
      <c r="J108" s="6"/>
      <c r="K108" s="78" t="s">
        <v>32</v>
      </c>
      <c r="L108" s="78"/>
      <c r="M108" s="78"/>
      <c r="N108" s="78"/>
      <c r="O108" s="78" t="s">
        <v>149</v>
      </c>
      <c r="P108" s="78"/>
      <c r="Q108" s="78" t="s">
        <v>150</v>
      </c>
      <c r="R108" s="78"/>
      <c r="S108" s="78"/>
      <c r="T108" s="78"/>
    </row>
    <row r="109" spans="2:20">
      <c r="B109" s="3" t="s">
        <v>30</v>
      </c>
      <c r="C109" s="77" t="s">
        <v>31</v>
      </c>
      <c r="D109" s="77"/>
      <c r="E109" s="77"/>
      <c r="F109" s="77"/>
      <c r="G109" s="6"/>
      <c r="H109" s="6"/>
      <c r="I109" s="6"/>
      <c r="J109" s="6"/>
      <c r="K109" s="78" t="s">
        <v>63</v>
      </c>
      <c r="L109" s="78"/>
      <c r="M109" s="78"/>
      <c r="N109" s="78"/>
      <c r="O109" s="78" t="s">
        <v>151</v>
      </c>
      <c r="P109" s="78"/>
      <c r="Q109" s="78" t="s">
        <v>152</v>
      </c>
      <c r="R109" s="78"/>
      <c r="S109" s="78"/>
      <c r="T109" s="78"/>
    </row>
    <row r="110" spans="2:20">
      <c r="B110" s="83" t="s">
        <v>106</v>
      </c>
      <c r="C110" s="83"/>
      <c r="D110" s="83"/>
      <c r="E110" s="83"/>
      <c r="F110" s="83"/>
      <c r="G110" s="83"/>
      <c r="H110" s="83"/>
      <c r="I110" s="15"/>
      <c r="J110" s="15"/>
      <c r="K110" s="84" t="s">
        <v>153</v>
      </c>
      <c r="L110" s="84"/>
      <c r="M110" s="84"/>
      <c r="N110" s="84"/>
      <c r="O110" s="84" t="s">
        <v>153</v>
      </c>
      <c r="P110" s="84"/>
      <c r="Q110" s="84" t="s">
        <v>153</v>
      </c>
      <c r="R110" s="84"/>
      <c r="S110" s="84"/>
      <c r="T110" s="84"/>
    </row>
    <row r="111" spans="2:20">
      <c r="B111" s="81" t="s">
        <v>26</v>
      </c>
      <c r="C111" s="81"/>
      <c r="D111" s="81"/>
      <c r="E111" s="81"/>
      <c r="F111" s="81"/>
      <c r="G111" s="81"/>
      <c r="H111" s="81"/>
      <c r="I111" s="16"/>
      <c r="J111" s="16"/>
      <c r="K111" s="82" t="s">
        <v>153</v>
      </c>
      <c r="L111" s="82"/>
      <c r="M111" s="82"/>
      <c r="N111" s="82"/>
      <c r="O111" s="82" t="s">
        <v>153</v>
      </c>
      <c r="P111" s="82"/>
      <c r="Q111" s="82" t="s">
        <v>153</v>
      </c>
      <c r="R111" s="82"/>
      <c r="S111" s="82"/>
      <c r="T111" s="82"/>
    </row>
    <row r="112" spans="2:20">
      <c r="B112" s="2" t="s">
        <v>68</v>
      </c>
      <c r="C112" s="79" t="s">
        <v>69</v>
      </c>
      <c r="D112" s="79"/>
      <c r="E112" s="79"/>
      <c r="F112" s="79"/>
      <c r="G112" s="6"/>
      <c r="H112" s="6"/>
      <c r="I112" s="6"/>
      <c r="J112" s="6"/>
      <c r="K112" s="80" t="s">
        <v>154</v>
      </c>
      <c r="L112" s="80"/>
      <c r="M112" s="80"/>
      <c r="N112" s="80"/>
      <c r="O112" s="80" t="s">
        <v>154</v>
      </c>
      <c r="P112" s="80"/>
      <c r="Q112" s="80" t="s">
        <v>154</v>
      </c>
      <c r="R112" s="80"/>
      <c r="S112" s="80"/>
      <c r="T112" s="80"/>
    </row>
    <row r="113" spans="2:20">
      <c r="B113" s="3" t="s">
        <v>73</v>
      </c>
      <c r="C113" s="77" t="s">
        <v>74</v>
      </c>
      <c r="D113" s="77"/>
      <c r="E113" s="77"/>
      <c r="F113" s="77"/>
      <c r="G113" s="6"/>
      <c r="H113" s="6"/>
      <c r="I113" s="6"/>
      <c r="J113" s="6"/>
      <c r="K113" s="78" t="s">
        <v>154</v>
      </c>
      <c r="L113" s="78"/>
      <c r="M113" s="78"/>
      <c r="N113" s="78"/>
      <c r="O113" s="78" t="s">
        <v>154</v>
      </c>
      <c r="P113" s="78"/>
      <c r="Q113" s="78" t="s">
        <v>154</v>
      </c>
      <c r="R113" s="78"/>
      <c r="S113" s="78"/>
      <c r="T113" s="78"/>
    </row>
    <row r="114" spans="2:20">
      <c r="B114" s="2" t="s">
        <v>27</v>
      </c>
      <c r="C114" s="79" t="s">
        <v>28</v>
      </c>
      <c r="D114" s="79"/>
      <c r="E114" s="79"/>
      <c r="F114" s="79"/>
      <c r="G114" s="6"/>
      <c r="H114" s="6"/>
      <c r="I114" s="6"/>
      <c r="J114" s="6"/>
      <c r="K114" s="80" t="s">
        <v>155</v>
      </c>
      <c r="L114" s="80"/>
      <c r="M114" s="80"/>
      <c r="N114" s="80"/>
      <c r="O114" s="80" t="s">
        <v>155</v>
      </c>
      <c r="P114" s="80"/>
      <c r="Q114" s="80" t="s">
        <v>155</v>
      </c>
      <c r="R114" s="80"/>
      <c r="S114" s="80"/>
      <c r="T114" s="80"/>
    </row>
    <row r="115" spans="2:20">
      <c r="B115" s="3" t="s">
        <v>30</v>
      </c>
      <c r="C115" s="77" t="s">
        <v>31</v>
      </c>
      <c r="D115" s="77"/>
      <c r="E115" s="77"/>
      <c r="F115" s="77"/>
      <c r="G115" s="6"/>
      <c r="H115" s="6"/>
      <c r="I115" s="6"/>
      <c r="J115" s="6"/>
      <c r="K115" s="78" t="s">
        <v>156</v>
      </c>
      <c r="L115" s="78"/>
      <c r="M115" s="78"/>
      <c r="N115" s="78"/>
      <c r="O115" s="78" t="s">
        <v>156</v>
      </c>
      <c r="P115" s="78"/>
      <c r="Q115" s="78" t="s">
        <v>156</v>
      </c>
      <c r="R115" s="78"/>
      <c r="S115" s="78"/>
      <c r="T115" s="78"/>
    </row>
    <row r="116" spans="2:20">
      <c r="B116" s="3" t="s">
        <v>33</v>
      </c>
      <c r="C116" s="77" t="s">
        <v>34</v>
      </c>
      <c r="D116" s="77"/>
      <c r="E116" s="77"/>
      <c r="F116" s="77"/>
      <c r="G116" s="6"/>
      <c r="H116" s="6"/>
      <c r="I116" s="6"/>
      <c r="J116" s="6"/>
      <c r="K116" s="78" t="s">
        <v>157</v>
      </c>
      <c r="L116" s="78"/>
      <c r="M116" s="78"/>
      <c r="N116" s="78"/>
      <c r="O116" s="78" t="s">
        <v>157</v>
      </c>
      <c r="P116" s="78"/>
      <c r="Q116" s="78" t="s">
        <v>157</v>
      </c>
      <c r="R116" s="78"/>
      <c r="S116" s="78"/>
      <c r="T116" s="78"/>
    </row>
    <row r="117" spans="2:20">
      <c r="B117" s="3" t="s">
        <v>52</v>
      </c>
      <c r="C117" s="77" t="s">
        <v>53</v>
      </c>
      <c r="D117" s="77"/>
      <c r="E117" s="77"/>
      <c r="F117" s="77"/>
      <c r="G117" s="6"/>
      <c r="H117" s="6"/>
      <c r="I117" s="6"/>
      <c r="J117" s="6"/>
      <c r="K117" s="78" t="s">
        <v>158</v>
      </c>
      <c r="L117" s="78"/>
      <c r="M117" s="78"/>
      <c r="N117" s="78"/>
      <c r="O117" s="78" t="s">
        <v>158</v>
      </c>
      <c r="P117" s="78"/>
      <c r="Q117" s="78" t="s">
        <v>158</v>
      </c>
      <c r="R117" s="78"/>
      <c r="S117" s="78"/>
      <c r="T117" s="78"/>
    </row>
    <row r="118" spans="2:20">
      <c r="B118" s="2" t="s">
        <v>98</v>
      </c>
      <c r="C118" s="79" t="s">
        <v>99</v>
      </c>
      <c r="D118" s="79"/>
      <c r="E118" s="79"/>
      <c r="F118" s="79"/>
      <c r="G118" s="6"/>
      <c r="H118" s="6"/>
      <c r="I118" s="6"/>
      <c r="J118" s="6"/>
      <c r="K118" s="80" t="s">
        <v>38</v>
      </c>
      <c r="L118" s="80"/>
      <c r="M118" s="80"/>
      <c r="N118" s="80"/>
      <c r="O118" s="80" t="s">
        <v>38</v>
      </c>
      <c r="P118" s="80"/>
      <c r="Q118" s="80" t="s">
        <v>38</v>
      </c>
      <c r="R118" s="80"/>
      <c r="S118" s="80"/>
      <c r="T118" s="80"/>
    </row>
    <row r="119" spans="2:20">
      <c r="B119" s="3" t="s">
        <v>100</v>
      </c>
      <c r="C119" s="77" t="s">
        <v>101</v>
      </c>
      <c r="D119" s="77"/>
      <c r="E119" s="77"/>
      <c r="F119" s="77"/>
      <c r="G119" s="6"/>
      <c r="H119" s="6"/>
      <c r="I119" s="6"/>
      <c r="J119" s="6"/>
      <c r="K119" s="78" t="s">
        <v>38</v>
      </c>
      <c r="L119" s="78"/>
      <c r="M119" s="78"/>
      <c r="N119" s="78"/>
      <c r="O119" s="78" t="s">
        <v>38</v>
      </c>
      <c r="P119" s="78"/>
      <c r="Q119" s="78" t="s">
        <v>38</v>
      </c>
      <c r="R119" s="78"/>
      <c r="S119" s="78"/>
      <c r="T119" s="78"/>
    </row>
    <row r="120" spans="2:20">
      <c r="B120" s="85" t="s">
        <v>159</v>
      </c>
      <c r="C120" s="85"/>
      <c r="D120" s="85"/>
      <c r="E120" s="85"/>
      <c r="F120" s="85"/>
      <c r="G120" s="85"/>
      <c r="H120" s="85"/>
      <c r="I120" s="14"/>
      <c r="J120" s="14"/>
      <c r="K120" s="86" t="s">
        <v>160</v>
      </c>
      <c r="L120" s="86"/>
      <c r="M120" s="86"/>
      <c r="N120" s="86"/>
      <c r="O120" s="86" t="s">
        <v>161</v>
      </c>
      <c r="P120" s="86"/>
      <c r="Q120" s="86" t="s">
        <v>161</v>
      </c>
      <c r="R120" s="86"/>
      <c r="S120" s="86"/>
      <c r="T120" s="86"/>
    </row>
    <row r="121" spans="2:20">
      <c r="B121" s="83" t="s">
        <v>24</v>
      </c>
      <c r="C121" s="83"/>
      <c r="D121" s="83"/>
      <c r="E121" s="83"/>
      <c r="F121" s="83"/>
      <c r="G121" s="83"/>
      <c r="H121" s="83"/>
      <c r="I121" s="15"/>
      <c r="J121" s="15"/>
      <c r="K121" s="84" t="s">
        <v>142</v>
      </c>
      <c r="L121" s="84"/>
      <c r="M121" s="84"/>
      <c r="N121" s="84"/>
      <c r="O121" s="84" t="s">
        <v>142</v>
      </c>
      <c r="P121" s="84"/>
      <c r="Q121" s="84" t="s">
        <v>142</v>
      </c>
      <c r="R121" s="84"/>
      <c r="S121" s="84"/>
      <c r="T121" s="84"/>
    </row>
    <row r="122" spans="2:20">
      <c r="B122" s="81" t="s">
        <v>26</v>
      </c>
      <c r="C122" s="81"/>
      <c r="D122" s="81"/>
      <c r="E122" s="81"/>
      <c r="F122" s="81"/>
      <c r="G122" s="81"/>
      <c r="H122" s="81"/>
      <c r="I122" s="16"/>
      <c r="J122" s="16"/>
      <c r="K122" s="82" t="s">
        <v>142</v>
      </c>
      <c r="L122" s="82"/>
      <c r="M122" s="82"/>
      <c r="N122" s="82"/>
      <c r="O122" s="82" t="s">
        <v>142</v>
      </c>
      <c r="P122" s="82"/>
      <c r="Q122" s="82" t="s">
        <v>142</v>
      </c>
      <c r="R122" s="82"/>
      <c r="S122" s="82"/>
      <c r="T122" s="82"/>
    </row>
    <row r="123" spans="2:20">
      <c r="B123" s="2" t="s">
        <v>27</v>
      </c>
      <c r="C123" s="79" t="s">
        <v>28</v>
      </c>
      <c r="D123" s="79"/>
      <c r="E123" s="79"/>
      <c r="F123" s="79"/>
      <c r="G123" s="6"/>
      <c r="H123" s="6"/>
      <c r="I123" s="6"/>
      <c r="J123" s="6"/>
      <c r="K123" s="80" t="s">
        <v>126</v>
      </c>
      <c r="L123" s="80"/>
      <c r="M123" s="80"/>
      <c r="N123" s="80"/>
      <c r="O123" s="80" t="s">
        <v>126</v>
      </c>
      <c r="P123" s="80"/>
      <c r="Q123" s="80" t="s">
        <v>126</v>
      </c>
      <c r="R123" s="80"/>
      <c r="S123" s="80"/>
      <c r="T123" s="80"/>
    </row>
    <row r="124" spans="2:20">
      <c r="B124" s="3" t="s">
        <v>52</v>
      </c>
      <c r="C124" s="77" t="s">
        <v>53</v>
      </c>
      <c r="D124" s="77"/>
      <c r="E124" s="77"/>
      <c r="F124" s="77"/>
      <c r="G124" s="6"/>
      <c r="H124" s="6"/>
      <c r="I124" s="6"/>
      <c r="J124" s="6"/>
      <c r="K124" s="78" t="s">
        <v>126</v>
      </c>
      <c r="L124" s="78"/>
      <c r="M124" s="78"/>
      <c r="N124" s="78"/>
      <c r="O124" s="78" t="s">
        <v>126</v>
      </c>
      <c r="P124" s="78"/>
      <c r="Q124" s="78" t="s">
        <v>126</v>
      </c>
      <c r="R124" s="78"/>
      <c r="S124" s="78"/>
      <c r="T124" s="78"/>
    </row>
    <row r="125" spans="2:20">
      <c r="B125" s="2" t="s">
        <v>36</v>
      </c>
      <c r="C125" s="79" t="s">
        <v>37</v>
      </c>
      <c r="D125" s="79"/>
      <c r="E125" s="79"/>
      <c r="F125" s="79"/>
      <c r="G125" s="6"/>
      <c r="H125" s="6"/>
      <c r="I125" s="6"/>
      <c r="J125" s="6"/>
      <c r="K125" s="80" t="s">
        <v>62</v>
      </c>
      <c r="L125" s="80"/>
      <c r="M125" s="80"/>
      <c r="N125" s="80"/>
      <c r="O125" s="80" t="s">
        <v>62</v>
      </c>
      <c r="P125" s="80"/>
      <c r="Q125" s="80" t="s">
        <v>62</v>
      </c>
      <c r="R125" s="80"/>
      <c r="S125" s="80"/>
      <c r="T125" s="80"/>
    </row>
    <row r="126" spans="2:20">
      <c r="B126" s="3" t="s">
        <v>39</v>
      </c>
      <c r="C126" s="77" t="s">
        <v>40</v>
      </c>
      <c r="D126" s="77"/>
      <c r="E126" s="77"/>
      <c r="F126" s="77"/>
      <c r="G126" s="6"/>
      <c r="H126" s="6"/>
      <c r="I126" s="6"/>
      <c r="J126" s="6"/>
      <c r="K126" s="78" t="s">
        <v>62</v>
      </c>
      <c r="L126" s="78"/>
      <c r="M126" s="78"/>
      <c r="N126" s="78"/>
      <c r="O126" s="78" t="s">
        <v>62</v>
      </c>
      <c r="P126" s="78"/>
      <c r="Q126" s="78" t="s">
        <v>62</v>
      </c>
      <c r="R126" s="78"/>
      <c r="S126" s="78"/>
      <c r="T126" s="78"/>
    </row>
    <row r="127" spans="2:20">
      <c r="B127" s="83" t="s">
        <v>106</v>
      </c>
      <c r="C127" s="83"/>
      <c r="D127" s="83"/>
      <c r="E127" s="83"/>
      <c r="F127" s="83"/>
      <c r="G127" s="83"/>
      <c r="H127" s="83"/>
      <c r="I127" s="15"/>
      <c r="J127" s="15"/>
      <c r="K127" s="84" t="s">
        <v>162</v>
      </c>
      <c r="L127" s="84"/>
      <c r="M127" s="84"/>
      <c r="N127" s="84"/>
      <c r="O127" s="84" t="s">
        <v>162</v>
      </c>
      <c r="P127" s="84"/>
      <c r="Q127" s="84" t="s">
        <v>162</v>
      </c>
      <c r="R127" s="84"/>
      <c r="S127" s="84"/>
      <c r="T127" s="84"/>
    </row>
    <row r="128" spans="2:20">
      <c r="B128" s="81" t="s">
        <v>26</v>
      </c>
      <c r="C128" s="81"/>
      <c r="D128" s="81"/>
      <c r="E128" s="81"/>
      <c r="F128" s="81"/>
      <c r="G128" s="81"/>
      <c r="H128" s="81"/>
      <c r="I128" s="16"/>
      <c r="J128" s="16"/>
      <c r="K128" s="82" t="s">
        <v>162</v>
      </c>
      <c r="L128" s="82"/>
      <c r="M128" s="82"/>
      <c r="N128" s="82"/>
      <c r="O128" s="82" t="s">
        <v>162</v>
      </c>
      <c r="P128" s="82"/>
      <c r="Q128" s="82" t="s">
        <v>162</v>
      </c>
      <c r="R128" s="82"/>
      <c r="S128" s="82"/>
      <c r="T128" s="82"/>
    </row>
    <row r="129" spans="2:20">
      <c r="B129" s="2" t="s">
        <v>27</v>
      </c>
      <c r="C129" s="79" t="s">
        <v>28</v>
      </c>
      <c r="D129" s="79"/>
      <c r="E129" s="79"/>
      <c r="F129" s="79"/>
      <c r="G129" s="6"/>
      <c r="H129" s="6"/>
      <c r="I129" s="6"/>
      <c r="J129" s="6"/>
      <c r="K129" s="80" t="s">
        <v>163</v>
      </c>
      <c r="L129" s="80"/>
      <c r="M129" s="80"/>
      <c r="N129" s="80"/>
      <c r="O129" s="80" t="s">
        <v>163</v>
      </c>
      <c r="P129" s="80"/>
      <c r="Q129" s="80" t="s">
        <v>163</v>
      </c>
      <c r="R129" s="80"/>
      <c r="S129" s="80"/>
      <c r="T129" s="80"/>
    </row>
    <row r="130" spans="2:20">
      <c r="B130" s="3" t="s">
        <v>30</v>
      </c>
      <c r="C130" s="77" t="s">
        <v>31</v>
      </c>
      <c r="D130" s="77"/>
      <c r="E130" s="77"/>
      <c r="F130" s="77"/>
      <c r="G130" s="6"/>
      <c r="H130" s="6"/>
      <c r="I130" s="6"/>
      <c r="J130" s="6"/>
      <c r="K130" s="78" t="s">
        <v>38</v>
      </c>
      <c r="L130" s="78"/>
      <c r="M130" s="78"/>
      <c r="N130" s="78"/>
      <c r="O130" s="78" t="s">
        <v>38</v>
      </c>
      <c r="P130" s="78"/>
      <c r="Q130" s="78" t="s">
        <v>38</v>
      </c>
      <c r="R130" s="78"/>
      <c r="S130" s="78"/>
      <c r="T130" s="78"/>
    </row>
    <row r="131" spans="2:20">
      <c r="B131" s="3" t="s">
        <v>33</v>
      </c>
      <c r="C131" s="77" t="s">
        <v>34</v>
      </c>
      <c r="D131" s="77"/>
      <c r="E131" s="77"/>
      <c r="F131" s="77"/>
      <c r="G131" s="6"/>
      <c r="H131" s="6"/>
      <c r="I131" s="6"/>
      <c r="J131" s="6"/>
      <c r="K131" s="78" t="s">
        <v>150</v>
      </c>
      <c r="L131" s="78"/>
      <c r="M131" s="78"/>
      <c r="N131" s="78"/>
      <c r="O131" s="78" t="s">
        <v>150</v>
      </c>
      <c r="P131" s="78"/>
      <c r="Q131" s="78" t="s">
        <v>150</v>
      </c>
      <c r="R131" s="78"/>
      <c r="S131" s="78"/>
      <c r="T131" s="78"/>
    </row>
    <row r="132" spans="2:20">
      <c r="B132" s="3" t="s">
        <v>52</v>
      </c>
      <c r="C132" s="77" t="s">
        <v>53</v>
      </c>
      <c r="D132" s="77"/>
      <c r="E132" s="77"/>
      <c r="F132" s="77"/>
      <c r="G132" s="6"/>
      <c r="H132" s="6"/>
      <c r="I132" s="6"/>
      <c r="J132" s="6"/>
      <c r="K132" s="78" t="s">
        <v>38</v>
      </c>
      <c r="L132" s="78"/>
      <c r="M132" s="78"/>
      <c r="N132" s="78"/>
      <c r="O132" s="78" t="s">
        <v>38</v>
      </c>
      <c r="P132" s="78"/>
      <c r="Q132" s="78" t="s">
        <v>38</v>
      </c>
      <c r="R132" s="78"/>
      <c r="S132" s="78"/>
      <c r="T132" s="78"/>
    </row>
    <row r="133" spans="2:20">
      <c r="B133" s="2" t="s">
        <v>36</v>
      </c>
      <c r="C133" s="79" t="s">
        <v>37</v>
      </c>
      <c r="D133" s="79"/>
      <c r="E133" s="79"/>
      <c r="F133" s="79"/>
      <c r="G133" s="6"/>
      <c r="H133" s="6"/>
      <c r="I133" s="6"/>
      <c r="J133" s="6"/>
      <c r="K133" s="80" t="s">
        <v>158</v>
      </c>
      <c r="L133" s="80"/>
      <c r="M133" s="80"/>
      <c r="N133" s="80"/>
      <c r="O133" s="80" t="s">
        <v>158</v>
      </c>
      <c r="P133" s="80"/>
      <c r="Q133" s="80" t="s">
        <v>158</v>
      </c>
      <c r="R133" s="80"/>
      <c r="S133" s="80"/>
      <c r="T133" s="80"/>
    </row>
    <row r="134" spans="2:20">
      <c r="B134" s="3" t="s">
        <v>39</v>
      </c>
      <c r="C134" s="77" t="s">
        <v>40</v>
      </c>
      <c r="D134" s="77"/>
      <c r="E134" s="77"/>
      <c r="F134" s="77"/>
      <c r="G134" s="6"/>
      <c r="H134" s="6"/>
      <c r="I134" s="6"/>
      <c r="J134" s="6"/>
      <c r="K134" s="78" t="s">
        <v>158</v>
      </c>
      <c r="L134" s="78"/>
      <c r="M134" s="78"/>
      <c r="N134" s="78"/>
      <c r="O134" s="78" t="s">
        <v>158</v>
      </c>
      <c r="P134" s="78"/>
      <c r="Q134" s="78" t="s">
        <v>158</v>
      </c>
      <c r="R134" s="78"/>
      <c r="S134" s="78"/>
      <c r="T134" s="78"/>
    </row>
    <row r="135" spans="2:20">
      <c r="B135" s="83" t="s">
        <v>60</v>
      </c>
      <c r="C135" s="83"/>
      <c r="D135" s="83"/>
      <c r="E135" s="83"/>
      <c r="F135" s="83"/>
      <c r="G135" s="83"/>
      <c r="H135" s="83"/>
      <c r="I135" s="15"/>
      <c r="J135" s="15"/>
      <c r="K135" s="84" t="s">
        <v>164</v>
      </c>
      <c r="L135" s="84"/>
      <c r="M135" s="84"/>
      <c r="N135" s="84"/>
      <c r="O135" s="84" t="s">
        <v>165</v>
      </c>
      <c r="P135" s="84"/>
      <c r="Q135" s="84" t="s">
        <v>165</v>
      </c>
      <c r="R135" s="84"/>
      <c r="S135" s="84"/>
      <c r="T135" s="84"/>
    </row>
    <row r="136" spans="2:20">
      <c r="B136" s="81" t="s">
        <v>26</v>
      </c>
      <c r="C136" s="81"/>
      <c r="D136" s="81"/>
      <c r="E136" s="81"/>
      <c r="F136" s="81"/>
      <c r="G136" s="81"/>
      <c r="H136" s="81"/>
      <c r="I136" s="16"/>
      <c r="J136" s="16"/>
      <c r="K136" s="82" t="s">
        <v>165</v>
      </c>
      <c r="L136" s="82"/>
      <c r="M136" s="82"/>
      <c r="N136" s="82"/>
      <c r="O136" s="82" t="s">
        <v>165</v>
      </c>
      <c r="P136" s="82"/>
      <c r="Q136" s="82" t="s">
        <v>165</v>
      </c>
      <c r="R136" s="82"/>
      <c r="S136" s="82"/>
      <c r="T136" s="82"/>
    </row>
    <row r="137" spans="2:20">
      <c r="B137" s="2" t="s">
        <v>68</v>
      </c>
      <c r="C137" s="79" t="s">
        <v>69</v>
      </c>
      <c r="D137" s="79"/>
      <c r="E137" s="79"/>
      <c r="F137" s="79"/>
      <c r="G137" s="6"/>
      <c r="H137" s="6"/>
      <c r="I137" s="6"/>
      <c r="J137" s="6"/>
      <c r="K137" s="80" t="s">
        <v>166</v>
      </c>
      <c r="L137" s="80"/>
      <c r="M137" s="80"/>
      <c r="N137" s="80"/>
      <c r="O137" s="80" t="s">
        <v>166</v>
      </c>
      <c r="P137" s="80"/>
      <c r="Q137" s="80" t="s">
        <v>166</v>
      </c>
      <c r="R137" s="80"/>
      <c r="S137" s="80"/>
      <c r="T137" s="80"/>
    </row>
    <row r="138" spans="2:20">
      <c r="B138" s="3" t="s">
        <v>73</v>
      </c>
      <c r="C138" s="77" t="s">
        <v>74</v>
      </c>
      <c r="D138" s="77"/>
      <c r="E138" s="77"/>
      <c r="F138" s="77"/>
      <c r="G138" s="6"/>
      <c r="H138" s="6"/>
      <c r="I138" s="6"/>
      <c r="J138" s="6"/>
      <c r="K138" s="78" t="s">
        <v>42</v>
      </c>
      <c r="L138" s="78"/>
      <c r="M138" s="78"/>
      <c r="N138" s="78"/>
      <c r="O138" s="78" t="s">
        <v>42</v>
      </c>
      <c r="P138" s="78"/>
      <c r="Q138" s="78" t="s">
        <v>42</v>
      </c>
      <c r="R138" s="78"/>
      <c r="S138" s="78"/>
      <c r="T138" s="78"/>
    </row>
    <row r="139" spans="2:20">
      <c r="B139" s="3" t="s">
        <v>82</v>
      </c>
      <c r="C139" s="77" t="s">
        <v>83</v>
      </c>
      <c r="D139" s="77"/>
      <c r="E139" s="77"/>
      <c r="F139" s="77"/>
      <c r="G139" s="6"/>
      <c r="H139" s="6"/>
      <c r="I139" s="6"/>
      <c r="J139" s="6"/>
      <c r="K139" s="78" t="s">
        <v>167</v>
      </c>
      <c r="L139" s="78"/>
      <c r="M139" s="78"/>
      <c r="N139" s="78"/>
      <c r="O139" s="78" t="s">
        <v>167</v>
      </c>
      <c r="P139" s="78"/>
      <c r="Q139" s="78" t="s">
        <v>167</v>
      </c>
      <c r="R139" s="78"/>
      <c r="S139" s="78"/>
      <c r="T139" s="78"/>
    </row>
    <row r="140" spans="2:20">
      <c r="B140" s="2" t="s">
        <v>27</v>
      </c>
      <c r="C140" s="79" t="s">
        <v>28</v>
      </c>
      <c r="D140" s="79"/>
      <c r="E140" s="79"/>
      <c r="F140" s="79"/>
      <c r="G140" s="6"/>
      <c r="H140" s="6"/>
      <c r="I140" s="6"/>
      <c r="J140" s="6"/>
      <c r="K140" s="80" t="s">
        <v>168</v>
      </c>
      <c r="L140" s="80"/>
      <c r="M140" s="80"/>
      <c r="N140" s="80"/>
      <c r="O140" s="80" t="s">
        <v>168</v>
      </c>
      <c r="P140" s="80"/>
      <c r="Q140" s="80" t="s">
        <v>168</v>
      </c>
      <c r="R140" s="80"/>
      <c r="S140" s="80"/>
      <c r="T140" s="80"/>
    </row>
    <row r="141" spans="2:20">
      <c r="B141" s="3" t="s">
        <v>52</v>
      </c>
      <c r="C141" s="77" t="s">
        <v>53</v>
      </c>
      <c r="D141" s="77"/>
      <c r="E141" s="77"/>
      <c r="F141" s="77"/>
      <c r="G141" s="6"/>
      <c r="H141" s="6"/>
      <c r="I141" s="6"/>
      <c r="J141" s="6"/>
      <c r="K141" s="78" t="s">
        <v>168</v>
      </c>
      <c r="L141" s="78"/>
      <c r="M141" s="78"/>
      <c r="N141" s="78"/>
      <c r="O141" s="78" t="s">
        <v>168</v>
      </c>
      <c r="P141" s="78"/>
      <c r="Q141" s="78" t="s">
        <v>168</v>
      </c>
      <c r="R141" s="78"/>
      <c r="S141" s="78"/>
      <c r="T141" s="78"/>
    </row>
    <row r="142" spans="2:20">
      <c r="B142" s="2" t="s">
        <v>36</v>
      </c>
      <c r="C142" s="79" t="s">
        <v>37</v>
      </c>
      <c r="D142" s="79"/>
      <c r="E142" s="79"/>
      <c r="F142" s="79"/>
      <c r="G142" s="6"/>
      <c r="H142" s="6"/>
      <c r="I142" s="6"/>
      <c r="J142" s="6"/>
      <c r="K142" s="80" t="s">
        <v>42</v>
      </c>
      <c r="L142" s="80"/>
      <c r="M142" s="80"/>
      <c r="N142" s="80"/>
      <c r="O142" s="80" t="s">
        <v>42</v>
      </c>
      <c r="P142" s="80"/>
      <c r="Q142" s="80" t="s">
        <v>42</v>
      </c>
      <c r="R142" s="80"/>
      <c r="S142" s="80"/>
      <c r="T142" s="80"/>
    </row>
    <row r="143" spans="2:20">
      <c r="B143" s="3" t="s">
        <v>39</v>
      </c>
      <c r="C143" s="77" t="s">
        <v>40</v>
      </c>
      <c r="D143" s="77"/>
      <c r="E143" s="77"/>
      <c r="F143" s="77"/>
      <c r="G143" s="6"/>
      <c r="H143" s="6"/>
      <c r="I143" s="6"/>
      <c r="J143" s="6"/>
      <c r="K143" s="78" t="s">
        <v>42</v>
      </c>
      <c r="L143" s="78"/>
      <c r="M143" s="78"/>
      <c r="N143" s="78"/>
      <c r="O143" s="78" t="s">
        <v>42</v>
      </c>
      <c r="P143" s="78"/>
      <c r="Q143" s="78" t="s">
        <v>42</v>
      </c>
      <c r="R143" s="78"/>
      <c r="S143" s="78"/>
      <c r="T143" s="78"/>
    </row>
    <row r="144" spans="2:20">
      <c r="B144" s="81" t="s">
        <v>169</v>
      </c>
      <c r="C144" s="81"/>
      <c r="D144" s="81"/>
      <c r="E144" s="81"/>
      <c r="F144" s="81"/>
      <c r="G144" s="81"/>
      <c r="H144" s="81"/>
      <c r="I144" s="16"/>
      <c r="J144" s="16"/>
      <c r="K144" s="82" t="s">
        <v>145</v>
      </c>
      <c r="L144" s="82"/>
      <c r="M144" s="82"/>
      <c r="N144" s="82"/>
      <c r="O144" s="82" t="s">
        <v>110</v>
      </c>
      <c r="P144" s="82"/>
      <c r="Q144" s="82" t="s">
        <v>110</v>
      </c>
      <c r="R144" s="82"/>
      <c r="S144" s="82"/>
      <c r="T144" s="82"/>
    </row>
    <row r="145" spans="2:20">
      <c r="B145" s="2" t="s">
        <v>27</v>
      </c>
      <c r="C145" s="79" t="s">
        <v>28</v>
      </c>
      <c r="D145" s="79"/>
      <c r="E145" s="79"/>
      <c r="F145" s="79"/>
      <c r="G145" s="6"/>
      <c r="H145" s="6"/>
      <c r="I145" s="6"/>
      <c r="J145" s="6"/>
      <c r="K145" s="80" t="s">
        <v>145</v>
      </c>
      <c r="L145" s="80"/>
      <c r="M145" s="80"/>
      <c r="N145" s="80"/>
      <c r="O145" s="80" t="s">
        <v>110</v>
      </c>
      <c r="P145" s="80"/>
      <c r="Q145" s="80" t="s">
        <v>110</v>
      </c>
      <c r="R145" s="80"/>
      <c r="S145" s="80"/>
      <c r="T145" s="80"/>
    </row>
    <row r="146" spans="2:20">
      <c r="B146" s="3" t="s">
        <v>47</v>
      </c>
      <c r="C146" s="77" t="s">
        <v>48</v>
      </c>
      <c r="D146" s="77"/>
      <c r="E146" s="77"/>
      <c r="F146" s="77"/>
      <c r="G146" s="6"/>
      <c r="H146" s="6"/>
      <c r="I146" s="6"/>
      <c r="J146" s="6"/>
      <c r="K146" s="78" t="s">
        <v>145</v>
      </c>
      <c r="L146" s="78"/>
      <c r="M146" s="78"/>
      <c r="N146" s="78"/>
      <c r="O146" s="78" t="s">
        <v>110</v>
      </c>
      <c r="P146" s="78"/>
      <c r="Q146" s="78" t="s">
        <v>110</v>
      </c>
      <c r="R146" s="78"/>
      <c r="S146" s="78"/>
      <c r="T146" s="78"/>
    </row>
    <row r="147" spans="2:20">
      <c r="B147" s="83" t="s">
        <v>170</v>
      </c>
      <c r="C147" s="83"/>
      <c r="D147" s="83"/>
      <c r="E147" s="83"/>
      <c r="F147" s="83"/>
      <c r="G147" s="83"/>
      <c r="H147" s="83"/>
      <c r="I147" s="15"/>
      <c r="J147" s="15"/>
      <c r="K147" s="84" t="s">
        <v>107</v>
      </c>
      <c r="L147" s="84"/>
      <c r="M147" s="84"/>
      <c r="N147" s="84"/>
      <c r="O147" s="84" t="s">
        <v>107</v>
      </c>
      <c r="P147" s="84"/>
      <c r="Q147" s="84" t="s">
        <v>107</v>
      </c>
      <c r="R147" s="84"/>
      <c r="S147" s="84"/>
      <c r="T147" s="84"/>
    </row>
    <row r="148" spans="2:20">
      <c r="B148" s="81" t="s">
        <v>26</v>
      </c>
      <c r="C148" s="81"/>
      <c r="D148" s="81"/>
      <c r="E148" s="81"/>
      <c r="F148" s="81"/>
      <c r="G148" s="81"/>
      <c r="H148" s="81"/>
      <c r="I148" s="16"/>
      <c r="J148" s="16"/>
      <c r="K148" s="82" t="s">
        <v>107</v>
      </c>
      <c r="L148" s="82"/>
      <c r="M148" s="82"/>
      <c r="N148" s="82"/>
      <c r="O148" s="82" t="s">
        <v>107</v>
      </c>
      <c r="P148" s="82"/>
      <c r="Q148" s="82" t="s">
        <v>107</v>
      </c>
      <c r="R148" s="82"/>
      <c r="S148" s="82"/>
      <c r="T148" s="82"/>
    </row>
    <row r="149" spans="2:20">
      <c r="B149" s="2" t="s">
        <v>27</v>
      </c>
      <c r="C149" s="79" t="s">
        <v>28</v>
      </c>
      <c r="D149" s="79"/>
      <c r="E149" s="79"/>
      <c r="F149" s="79"/>
      <c r="G149" s="6"/>
      <c r="H149" s="6"/>
      <c r="I149" s="6"/>
      <c r="J149" s="6"/>
      <c r="K149" s="80" t="s">
        <v>107</v>
      </c>
      <c r="L149" s="80"/>
      <c r="M149" s="80"/>
      <c r="N149" s="80"/>
      <c r="O149" s="80" t="s">
        <v>107</v>
      </c>
      <c r="P149" s="80"/>
      <c r="Q149" s="80" t="s">
        <v>107</v>
      </c>
      <c r="R149" s="80"/>
      <c r="S149" s="80"/>
      <c r="T149" s="80"/>
    </row>
    <row r="150" spans="2:20">
      <c r="B150" s="3" t="s">
        <v>33</v>
      </c>
      <c r="C150" s="77" t="s">
        <v>34</v>
      </c>
      <c r="D150" s="77"/>
      <c r="E150" s="77"/>
      <c r="F150" s="77"/>
      <c r="G150" s="6"/>
      <c r="H150" s="6"/>
      <c r="I150" s="6"/>
      <c r="J150" s="6"/>
      <c r="K150" s="78" t="s">
        <v>107</v>
      </c>
      <c r="L150" s="78"/>
      <c r="M150" s="78"/>
      <c r="N150" s="78"/>
      <c r="O150" s="78" t="s">
        <v>107</v>
      </c>
      <c r="P150" s="78"/>
      <c r="Q150" s="78" t="s">
        <v>107</v>
      </c>
      <c r="R150" s="78"/>
      <c r="S150" s="78"/>
      <c r="T150" s="78"/>
    </row>
    <row r="151" spans="2:20">
      <c r="B151" s="85" t="s">
        <v>171</v>
      </c>
      <c r="C151" s="85"/>
      <c r="D151" s="85"/>
      <c r="E151" s="85"/>
      <c r="F151" s="85"/>
      <c r="G151" s="85"/>
      <c r="H151" s="85"/>
      <c r="I151" s="14"/>
      <c r="J151" s="14"/>
      <c r="K151" s="86" t="s">
        <v>38</v>
      </c>
      <c r="L151" s="86"/>
      <c r="M151" s="86"/>
      <c r="N151" s="86"/>
      <c r="O151" s="86" t="s">
        <v>38</v>
      </c>
      <c r="P151" s="86"/>
      <c r="Q151" s="86" t="s">
        <v>38</v>
      </c>
      <c r="R151" s="86"/>
      <c r="S151" s="86"/>
      <c r="T151" s="86"/>
    </row>
    <row r="152" spans="2:20">
      <c r="B152" s="83" t="s">
        <v>172</v>
      </c>
      <c r="C152" s="83"/>
      <c r="D152" s="83"/>
      <c r="E152" s="83"/>
      <c r="F152" s="83"/>
      <c r="G152" s="83"/>
      <c r="H152" s="83"/>
      <c r="I152" s="15"/>
      <c r="J152" s="15"/>
      <c r="K152" s="84" t="s">
        <v>38</v>
      </c>
      <c r="L152" s="84"/>
      <c r="M152" s="84"/>
      <c r="N152" s="84"/>
      <c r="O152" s="84" t="s">
        <v>38</v>
      </c>
      <c r="P152" s="84"/>
      <c r="Q152" s="84" t="s">
        <v>38</v>
      </c>
      <c r="R152" s="84"/>
      <c r="S152" s="84"/>
      <c r="T152" s="84"/>
    </row>
    <row r="153" spans="2:20">
      <c r="B153" s="81" t="s">
        <v>169</v>
      </c>
      <c r="C153" s="81"/>
      <c r="D153" s="81"/>
      <c r="E153" s="81"/>
      <c r="F153" s="81"/>
      <c r="G153" s="81"/>
      <c r="H153" s="81"/>
      <c r="I153" s="16"/>
      <c r="J153" s="16"/>
      <c r="K153" s="82" t="s">
        <v>38</v>
      </c>
      <c r="L153" s="82"/>
      <c r="M153" s="82"/>
      <c r="N153" s="82"/>
      <c r="O153" s="82" t="s">
        <v>38</v>
      </c>
      <c r="P153" s="82"/>
      <c r="Q153" s="82" t="s">
        <v>38</v>
      </c>
      <c r="R153" s="82"/>
      <c r="S153" s="82"/>
      <c r="T153" s="82"/>
    </row>
    <row r="154" spans="2:20">
      <c r="B154" s="2" t="s">
        <v>27</v>
      </c>
      <c r="C154" s="79" t="s">
        <v>28</v>
      </c>
      <c r="D154" s="79"/>
      <c r="E154" s="79"/>
      <c r="F154" s="79"/>
      <c r="G154" s="6"/>
      <c r="H154" s="6"/>
      <c r="I154" s="6"/>
      <c r="J154" s="6"/>
      <c r="K154" s="80" t="s">
        <v>38</v>
      </c>
      <c r="L154" s="80"/>
      <c r="M154" s="80"/>
      <c r="N154" s="80"/>
      <c r="O154" s="80" t="s">
        <v>38</v>
      </c>
      <c r="P154" s="80"/>
      <c r="Q154" s="80" t="s">
        <v>38</v>
      </c>
      <c r="R154" s="80"/>
      <c r="S154" s="80"/>
      <c r="T154" s="80"/>
    </row>
    <row r="155" spans="2:20">
      <c r="B155" s="3" t="s">
        <v>30</v>
      </c>
      <c r="C155" s="77" t="s">
        <v>31</v>
      </c>
      <c r="D155" s="77"/>
      <c r="E155" s="77"/>
      <c r="F155" s="77"/>
      <c r="G155" s="6"/>
      <c r="H155" s="6"/>
      <c r="I155" s="6"/>
      <c r="J155" s="6"/>
      <c r="K155" s="78" t="s">
        <v>38</v>
      </c>
      <c r="L155" s="78"/>
      <c r="M155" s="78"/>
      <c r="N155" s="78"/>
      <c r="O155" s="78" t="s">
        <v>38</v>
      </c>
      <c r="P155" s="78"/>
      <c r="Q155" s="78" t="s">
        <v>38</v>
      </c>
      <c r="R155" s="78"/>
      <c r="S155" s="78"/>
      <c r="T155" s="78"/>
    </row>
    <row r="156" spans="2:20">
      <c r="B156" s="85" t="s">
        <v>173</v>
      </c>
      <c r="C156" s="85"/>
      <c r="D156" s="85"/>
      <c r="E156" s="85"/>
      <c r="F156" s="85"/>
      <c r="G156" s="85"/>
      <c r="H156" s="85"/>
      <c r="I156" s="14"/>
      <c r="J156" s="14"/>
      <c r="K156" s="86" t="s">
        <v>174</v>
      </c>
      <c r="L156" s="86"/>
      <c r="M156" s="86"/>
      <c r="N156" s="86"/>
      <c r="O156" s="86" t="s">
        <v>175</v>
      </c>
      <c r="P156" s="86"/>
      <c r="Q156" s="86" t="s">
        <v>175</v>
      </c>
      <c r="R156" s="86"/>
      <c r="S156" s="86"/>
      <c r="T156" s="86"/>
    </row>
    <row r="157" spans="2:20">
      <c r="B157" s="83" t="s">
        <v>24</v>
      </c>
      <c r="C157" s="83"/>
      <c r="D157" s="83"/>
      <c r="E157" s="83"/>
      <c r="F157" s="83"/>
      <c r="G157" s="83"/>
      <c r="H157" s="83"/>
      <c r="I157" s="15"/>
      <c r="J157" s="15"/>
      <c r="K157" s="84" t="s">
        <v>174</v>
      </c>
      <c r="L157" s="84"/>
      <c r="M157" s="84"/>
      <c r="N157" s="84"/>
      <c r="O157" s="84" t="s">
        <v>175</v>
      </c>
      <c r="P157" s="84"/>
      <c r="Q157" s="84" t="s">
        <v>175</v>
      </c>
      <c r="R157" s="84"/>
      <c r="S157" s="84"/>
      <c r="T157" s="84"/>
    </row>
    <row r="158" spans="2:20">
      <c r="B158" s="81" t="s">
        <v>169</v>
      </c>
      <c r="C158" s="81"/>
      <c r="D158" s="81"/>
      <c r="E158" s="81"/>
      <c r="F158" s="81"/>
      <c r="G158" s="81"/>
      <c r="H158" s="81"/>
      <c r="I158" s="16"/>
      <c r="J158" s="16"/>
      <c r="K158" s="82" t="s">
        <v>174</v>
      </c>
      <c r="L158" s="82"/>
      <c r="M158" s="82"/>
      <c r="N158" s="82"/>
      <c r="O158" s="82" t="s">
        <v>175</v>
      </c>
      <c r="P158" s="82"/>
      <c r="Q158" s="82" t="s">
        <v>175</v>
      </c>
      <c r="R158" s="82"/>
      <c r="S158" s="82"/>
      <c r="T158" s="82"/>
    </row>
    <row r="159" spans="2:20">
      <c r="B159" s="2" t="s">
        <v>68</v>
      </c>
      <c r="C159" s="79" t="s">
        <v>69</v>
      </c>
      <c r="D159" s="79"/>
      <c r="E159" s="79"/>
      <c r="F159" s="79"/>
      <c r="G159" s="6"/>
      <c r="H159" s="6"/>
      <c r="I159" s="6"/>
      <c r="J159" s="6"/>
      <c r="K159" s="80" t="s">
        <v>176</v>
      </c>
      <c r="L159" s="80"/>
      <c r="M159" s="80"/>
      <c r="N159" s="80"/>
      <c r="O159" s="80" t="s">
        <v>177</v>
      </c>
      <c r="P159" s="80"/>
      <c r="Q159" s="80" t="s">
        <v>177</v>
      </c>
      <c r="R159" s="80"/>
      <c r="S159" s="80"/>
      <c r="T159" s="80"/>
    </row>
    <row r="160" spans="2:20">
      <c r="B160" s="3" t="s">
        <v>73</v>
      </c>
      <c r="C160" s="77" t="s">
        <v>74</v>
      </c>
      <c r="D160" s="77"/>
      <c r="E160" s="77"/>
      <c r="F160" s="77"/>
      <c r="G160" s="6"/>
      <c r="H160" s="6"/>
      <c r="I160" s="6"/>
      <c r="J160" s="6"/>
      <c r="K160" s="78" t="s">
        <v>178</v>
      </c>
      <c r="L160" s="78"/>
      <c r="M160" s="78"/>
      <c r="N160" s="78"/>
      <c r="O160" s="78" t="s">
        <v>179</v>
      </c>
      <c r="P160" s="78"/>
      <c r="Q160" s="78" t="s">
        <v>179</v>
      </c>
      <c r="R160" s="78"/>
      <c r="S160" s="78"/>
      <c r="T160" s="78"/>
    </row>
    <row r="161" spans="2:20">
      <c r="B161" s="3" t="s">
        <v>78</v>
      </c>
      <c r="C161" s="77" t="s">
        <v>79</v>
      </c>
      <c r="D161" s="77"/>
      <c r="E161" s="77"/>
      <c r="F161" s="77"/>
      <c r="G161" s="6"/>
      <c r="H161" s="6"/>
      <c r="I161" s="6"/>
      <c r="J161" s="6"/>
      <c r="K161" s="78" t="s">
        <v>105</v>
      </c>
      <c r="L161" s="78"/>
      <c r="M161" s="78"/>
      <c r="N161" s="78"/>
      <c r="O161" s="78" t="s">
        <v>38</v>
      </c>
      <c r="P161" s="78"/>
      <c r="Q161" s="78" t="s">
        <v>38</v>
      </c>
      <c r="R161" s="78"/>
      <c r="S161" s="78"/>
      <c r="T161" s="78"/>
    </row>
    <row r="162" spans="2:20">
      <c r="B162" s="3" t="s">
        <v>82</v>
      </c>
      <c r="C162" s="77" t="s">
        <v>83</v>
      </c>
      <c r="D162" s="77"/>
      <c r="E162" s="77"/>
      <c r="F162" s="77"/>
      <c r="G162" s="6"/>
      <c r="H162" s="6"/>
      <c r="I162" s="6"/>
      <c r="J162" s="6"/>
      <c r="K162" s="78" t="s">
        <v>140</v>
      </c>
      <c r="L162" s="78"/>
      <c r="M162" s="78"/>
      <c r="N162" s="78"/>
      <c r="O162" s="78" t="s">
        <v>180</v>
      </c>
      <c r="P162" s="78"/>
      <c r="Q162" s="78" t="s">
        <v>180</v>
      </c>
      <c r="R162" s="78"/>
      <c r="S162" s="78"/>
      <c r="T162" s="78"/>
    </row>
    <row r="163" spans="2:20">
      <c r="B163" s="2" t="s">
        <v>27</v>
      </c>
      <c r="C163" s="79" t="s">
        <v>28</v>
      </c>
      <c r="D163" s="79"/>
      <c r="E163" s="79"/>
      <c r="F163" s="79"/>
      <c r="G163" s="6"/>
      <c r="H163" s="6"/>
      <c r="I163" s="6"/>
      <c r="J163" s="6"/>
      <c r="K163" s="80" t="s">
        <v>181</v>
      </c>
      <c r="L163" s="80"/>
      <c r="M163" s="80"/>
      <c r="N163" s="80"/>
      <c r="O163" s="80" t="s">
        <v>182</v>
      </c>
      <c r="P163" s="80"/>
      <c r="Q163" s="80" t="s">
        <v>182</v>
      </c>
      <c r="R163" s="80"/>
      <c r="S163" s="80"/>
      <c r="T163" s="80"/>
    </row>
    <row r="164" spans="2:20">
      <c r="B164" s="3" t="s">
        <v>47</v>
      </c>
      <c r="C164" s="77" t="s">
        <v>48</v>
      </c>
      <c r="D164" s="77"/>
      <c r="E164" s="77"/>
      <c r="F164" s="77"/>
      <c r="G164" s="6"/>
      <c r="H164" s="6"/>
      <c r="I164" s="6"/>
      <c r="J164" s="6"/>
      <c r="K164" s="78" t="s">
        <v>126</v>
      </c>
      <c r="L164" s="78"/>
      <c r="M164" s="78"/>
      <c r="N164" s="78"/>
      <c r="O164" s="78" t="s">
        <v>140</v>
      </c>
      <c r="P164" s="78"/>
      <c r="Q164" s="78" t="s">
        <v>140</v>
      </c>
      <c r="R164" s="78"/>
      <c r="S164" s="78"/>
      <c r="T164" s="78"/>
    </row>
    <row r="165" spans="2:20" ht="15" customHeight="1">
      <c r="B165" s="3" t="s">
        <v>33</v>
      </c>
      <c r="C165" s="77" t="s">
        <v>34</v>
      </c>
      <c r="D165" s="77"/>
      <c r="E165" s="77"/>
      <c r="F165" s="77"/>
      <c r="G165" s="6"/>
      <c r="H165" s="6"/>
      <c r="I165" s="6"/>
      <c r="J165" s="6"/>
      <c r="K165" s="78" t="s">
        <v>107</v>
      </c>
      <c r="L165" s="78"/>
      <c r="M165" s="78"/>
      <c r="N165" s="78"/>
      <c r="O165" s="78" t="s">
        <v>183</v>
      </c>
      <c r="P165" s="78"/>
      <c r="Q165" s="78" t="s">
        <v>183</v>
      </c>
      <c r="R165" s="78"/>
      <c r="S165" s="78"/>
      <c r="T165" s="78"/>
    </row>
    <row r="166" spans="2:20">
      <c r="B166" s="3" t="s">
        <v>52</v>
      </c>
      <c r="C166" s="77" t="s">
        <v>53</v>
      </c>
      <c r="D166" s="77"/>
      <c r="E166" s="77"/>
      <c r="F166" s="77"/>
      <c r="G166" s="6"/>
      <c r="H166" s="6"/>
      <c r="I166" s="6"/>
      <c r="J166" s="6"/>
      <c r="K166" s="78" t="s">
        <v>107</v>
      </c>
      <c r="L166" s="78"/>
      <c r="M166" s="78"/>
      <c r="N166" s="78"/>
      <c r="O166" s="78" t="s">
        <v>183</v>
      </c>
      <c r="P166" s="78"/>
      <c r="Q166" s="78" t="s">
        <v>183</v>
      </c>
      <c r="R166" s="78"/>
      <c r="S166" s="78"/>
      <c r="T166" s="78"/>
    </row>
    <row r="167" spans="2:20">
      <c r="B167" s="85" t="s">
        <v>184</v>
      </c>
      <c r="C167" s="85"/>
      <c r="D167" s="85"/>
      <c r="E167" s="85"/>
      <c r="F167" s="85"/>
      <c r="G167" s="85"/>
      <c r="H167" s="85"/>
      <c r="I167" s="14"/>
      <c r="J167" s="14"/>
      <c r="K167" s="86" t="s">
        <v>185</v>
      </c>
      <c r="L167" s="86"/>
      <c r="M167" s="86"/>
      <c r="N167" s="86"/>
      <c r="O167" s="86" t="s">
        <v>185</v>
      </c>
      <c r="P167" s="86"/>
      <c r="Q167" s="86" t="s">
        <v>185</v>
      </c>
      <c r="R167" s="86"/>
      <c r="S167" s="86"/>
      <c r="T167" s="86"/>
    </row>
    <row r="168" spans="2:20">
      <c r="B168" s="83" t="s">
        <v>41</v>
      </c>
      <c r="C168" s="83"/>
      <c r="D168" s="83"/>
      <c r="E168" s="83"/>
      <c r="F168" s="83"/>
      <c r="G168" s="83"/>
      <c r="H168" s="83"/>
      <c r="I168" s="15"/>
      <c r="J168" s="15"/>
      <c r="K168" s="84" t="s">
        <v>186</v>
      </c>
      <c r="L168" s="84"/>
      <c r="M168" s="84"/>
      <c r="N168" s="84"/>
      <c r="O168" s="84" t="s">
        <v>186</v>
      </c>
      <c r="P168" s="84"/>
      <c r="Q168" s="84" t="s">
        <v>186</v>
      </c>
      <c r="R168" s="84"/>
      <c r="S168" s="84"/>
      <c r="T168" s="84"/>
    </row>
    <row r="169" spans="2:20">
      <c r="B169" s="81" t="s">
        <v>169</v>
      </c>
      <c r="C169" s="81"/>
      <c r="D169" s="81"/>
      <c r="E169" s="81"/>
      <c r="F169" s="81"/>
      <c r="G169" s="81"/>
      <c r="H169" s="81"/>
      <c r="I169" s="16"/>
      <c r="J169" s="16"/>
      <c r="K169" s="82" t="s">
        <v>186</v>
      </c>
      <c r="L169" s="82"/>
      <c r="M169" s="82"/>
      <c r="N169" s="82"/>
      <c r="O169" s="82" t="s">
        <v>186</v>
      </c>
      <c r="P169" s="82"/>
      <c r="Q169" s="82" t="s">
        <v>186</v>
      </c>
      <c r="R169" s="82"/>
      <c r="S169" s="82"/>
      <c r="T169" s="82"/>
    </row>
    <row r="170" spans="2:20">
      <c r="B170" s="2" t="s">
        <v>68</v>
      </c>
      <c r="C170" s="79" t="s">
        <v>69</v>
      </c>
      <c r="D170" s="79"/>
      <c r="E170" s="79"/>
      <c r="F170" s="79"/>
      <c r="G170" s="6"/>
      <c r="H170" s="6"/>
      <c r="I170" s="6"/>
      <c r="J170" s="6"/>
      <c r="K170" s="80" t="s">
        <v>186</v>
      </c>
      <c r="L170" s="80"/>
      <c r="M170" s="80"/>
      <c r="N170" s="80"/>
      <c r="O170" s="80" t="s">
        <v>186</v>
      </c>
      <c r="P170" s="80"/>
      <c r="Q170" s="80" t="s">
        <v>186</v>
      </c>
      <c r="R170" s="80"/>
      <c r="S170" s="80"/>
      <c r="T170" s="80"/>
    </row>
    <row r="171" spans="2:20">
      <c r="B171" s="3" t="s">
        <v>73</v>
      </c>
      <c r="C171" s="77" t="s">
        <v>74</v>
      </c>
      <c r="D171" s="77"/>
      <c r="E171" s="77"/>
      <c r="F171" s="77"/>
      <c r="G171" s="6"/>
      <c r="H171" s="6"/>
      <c r="I171" s="6"/>
      <c r="J171" s="6"/>
      <c r="K171" s="78" t="s">
        <v>186</v>
      </c>
      <c r="L171" s="78"/>
      <c r="M171" s="78"/>
      <c r="N171" s="78"/>
      <c r="O171" s="78" t="s">
        <v>186</v>
      </c>
      <c r="P171" s="78"/>
      <c r="Q171" s="78" t="s">
        <v>186</v>
      </c>
      <c r="R171" s="78"/>
      <c r="S171" s="78"/>
      <c r="T171" s="78"/>
    </row>
    <row r="172" spans="2:20">
      <c r="B172" s="83" t="s">
        <v>60</v>
      </c>
      <c r="C172" s="83"/>
      <c r="D172" s="83"/>
      <c r="E172" s="83"/>
      <c r="F172" s="83"/>
      <c r="G172" s="83"/>
      <c r="H172" s="83"/>
      <c r="I172" s="15"/>
      <c r="J172" s="15"/>
      <c r="K172" s="84" t="s">
        <v>187</v>
      </c>
      <c r="L172" s="84"/>
      <c r="M172" s="84"/>
      <c r="N172" s="84"/>
      <c r="O172" s="84" t="s">
        <v>187</v>
      </c>
      <c r="P172" s="84"/>
      <c r="Q172" s="84" t="s">
        <v>187</v>
      </c>
      <c r="R172" s="84"/>
      <c r="S172" s="84"/>
      <c r="T172" s="84"/>
    </row>
    <row r="173" spans="2:20">
      <c r="B173" s="81" t="s">
        <v>169</v>
      </c>
      <c r="C173" s="81"/>
      <c r="D173" s="81"/>
      <c r="E173" s="81"/>
      <c r="F173" s="81"/>
      <c r="G173" s="81"/>
      <c r="H173" s="81"/>
      <c r="I173" s="16"/>
      <c r="J173" s="16"/>
      <c r="K173" s="82" t="s">
        <v>187</v>
      </c>
      <c r="L173" s="82"/>
      <c r="M173" s="82"/>
      <c r="N173" s="82"/>
      <c r="O173" s="82" t="s">
        <v>187</v>
      </c>
      <c r="P173" s="82"/>
      <c r="Q173" s="82" t="s">
        <v>187</v>
      </c>
      <c r="R173" s="82"/>
      <c r="S173" s="82"/>
      <c r="T173" s="82"/>
    </row>
    <row r="174" spans="2:20">
      <c r="B174" s="2" t="s">
        <v>68</v>
      </c>
      <c r="C174" s="79" t="s">
        <v>69</v>
      </c>
      <c r="D174" s="79"/>
      <c r="E174" s="79"/>
      <c r="F174" s="79"/>
      <c r="G174" s="6"/>
      <c r="H174" s="6"/>
      <c r="I174" s="6"/>
      <c r="J174" s="6"/>
      <c r="K174" s="80" t="s">
        <v>188</v>
      </c>
      <c r="L174" s="80"/>
      <c r="M174" s="80"/>
      <c r="N174" s="80"/>
      <c r="O174" s="80" t="s">
        <v>188</v>
      </c>
      <c r="P174" s="80"/>
      <c r="Q174" s="80" t="s">
        <v>188</v>
      </c>
      <c r="R174" s="80"/>
      <c r="S174" s="80"/>
      <c r="T174" s="80"/>
    </row>
    <row r="175" spans="2:20">
      <c r="B175" s="3" t="s">
        <v>73</v>
      </c>
      <c r="C175" s="77" t="s">
        <v>74</v>
      </c>
      <c r="D175" s="77"/>
      <c r="E175" s="77"/>
      <c r="F175" s="77"/>
      <c r="G175" s="6"/>
      <c r="H175" s="6"/>
      <c r="I175" s="6"/>
      <c r="J175" s="6"/>
      <c r="K175" s="78" t="s">
        <v>189</v>
      </c>
      <c r="L175" s="78"/>
      <c r="M175" s="78"/>
      <c r="N175" s="78"/>
      <c r="O175" s="78" t="s">
        <v>189</v>
      </c>
      <c r="P175" s="78"/>
      <c r="Q175" s="78" t="s">
        <v>189</v>
      </c>
      <c r="R175" s="78"/>
      <c r="S175" s="78"/>
      <c r="T175" s="78"/>
    </row>
    <row r="176" spans="2:20">
      <c r="B176" s="3" t="s">
        <v>78</v>
      </c>
      <c r="C176" s="77" t="s">
        <v>79</v>
      </c>
      <c r="D176" s="77"/>
      <c r="E176" s="77"/>
      <c r="F176" s="77"/>
      <c r="G176" s="6"/>
      <c r="H176" s="6"/>
      <c r="I176" s="6"/>
      <c r="J176" s="6"/>
      <c r="K176" s="78" t="s">
        <v>158</v>
      </c>
      <c r="L176" s="78"/>
      <c r="M176" s="78"/>
      <c r="N176" s="78"/>
      <c r="O176" s="78" t="s">
        <v>158</v>
      </c>
      <c r="P176" s="78"/>
      <c r="Q176" s="78" t="s">
        <v>158</v>
      </c>
      <c r="R176" s="78"/>
      <c r="S176" s="78"/>
      <c r="T176" s="78"/>
    </row>
    <row r="177" spans="2:20">
      <c r="B177" s="2" t="s">
        <v>27</v>
      </c>
      <c r="C177" s="79" t="s">
        <v>28</v>
      </c>
      <c r="D177" s="79"/>
      <c r="E177" s="79"/>
      <c r="F177" s="79"/>
      <c r="G177" s="6"/>
      <c r="H177" s="6"/>
      <c r="I177" s="6"/>
      <c r="J177" s="6"/>
      <c r="K177" s="80" t="s">
        <v>190</v>
      </c>
      <c r="L177" s="80"/>
      <c r="M177" s="80"/>
      <c r="N177" s="80"/>
      <c r="O177" s="80" t="s">
        <v>190</v>
      </c>
      <c r="P177" s="80"/>
      <c r="Q177" s="80" t="s">
        <v>190</v>
      </c>
      <c r="R177" s="80"/>
      <c r="S177" s="80"/>
      <c r="T177" s="80"/>
    </row>
    <row r="178" spans="2:20">
      <c r="B178" s="3" t="s">
        <v>47</v>
      </c>
      <c r="C178" s="77" t="s">
        <v>48</v>
      </c>
      <c r="D178" s="77"/>
      <c r="E178" s="77"/>
      <c r="F178" s="77"/>
      <c r="G178" s="6"/>
      <c r="H178" s="6"/>
      <c r="I178" s="6"/>
      <c r="J178" s="6"/>
      <c r="K178" s="78" t="s">
        <v>190</v>
      </c>
      <c r="L178" s="78"/>
      <c r="M178" s="78"/>
      <c r="N178" s="78"/>
      <c r="O178" s="78" t="s">
        <v>190</v>
      </c>
      <c r="P178" s="78"/>
      <c r="Q178" s="78" t="s">
        <v>190</v>
      </c>
      <c r="R178" s="78"/>
      <c r="S178" s="78"/>
      <c r="T178" s="78"/>
    </row>
    <row r="179" spans="2:20">
      <c r="B179" s="85" t="s">
        <v>191</v>
      </c>
      <c r="C179" s="85"/>
      <c r="D179" s="85"/>
      <c r="E179" s="85"/>
      <c r="F179" s="85"/>
      <c r="G179" s="85"/>
      <c r="H179" s="85"/>
      <c r="I179" s="14"/>
      <c r="J179" s="14"/>
      <c r="K179" s="86" t="s">
        <v>192</v>
      </c>
      <c r="L179" s="86"/>
      <c r="M179" s="86"/>
      <c r="N179" s="86"/>
      <c r="O179" s="86" t="s">
        <v>110</v>
      </c>
      <c r="P179" s="86"/>
      <c r="Q179" s="86" t="s">
        <v>110</v>
      </c>
      <c r="R179" s="86"/>
      <c r="S179" s="86"/>
      <c r="T179" s="86"/>
    </row>
    <row r="180" spans="2:20">
      <c r="B180" s="83" t="s">
        <v>24</v>
      </c>
      <c r="C180" s="83"/>
      <c r="D180" s="83"/>
      <c r="E180" s="83"/>
      <c r="F180" s="83"/>
      <c r="G180" s="83"/>
      <c r="H180" s="83"/>
      <c r="I180" s="15"/>
      <c r="J180" s="15"/>
      <c r="K180" s="84" t="s">
        <v>193</v>
      </c>
      <c r="L180" s="84"/>
      <c r="M180" s="84"/>
      <c r="N180" s="84"/>
      <c r="O180" s="84" t="s">
        <v>110</v>
      </c>
      <c r="P180" s="84"/>
      <c r="Q180" s="84" t="s">
        <v>110</v>
      </c>
      <c r="R180" s="84"/>
      <c r="S180" s="84"/>
      <c r="T180" s="84"/>
    </row>
    <row r="181" spans="2:20">
      <c r="B181" s="81" t="s">
        <v>26</v>
      </c>
      <c r="C181" s="81"/>
      <c r="D181" s="81"/>
      <c r="E181" s="81"/>
      <c r="F181" s="81"/>
      <c r="G181" s="81"/>
      <c r="H181" s="81"/>
      <c r="I181" s="16"/>
      <c r="J181" s="16"/>
      <c r="K181" s="82" t="s">
        <v>193</v>
      </c>
      <c r="L181" s="82"/>
      <c r="M181" s="82"/>
      <c r="N181" s="82"/>
      <c r="O181" s="82" t="s">
        <v>110</v>
      </c>
      <c r="P181" s="82"/>
      <c r="Q181" s="82" t="s">
        <v>110</v>
      </c>
      <c r="R181" s="82"/>
      <c r="S181" s="82"/>
      <c r="T181" s="82"/>
    </row>
    <row r="182" spans="2:20">
      <c r="B182" s="2" t="s">
        <v>68</v>
      </c>
      <c r="C182" s="79" t="s">
        <v>69</v>
      </c>
      <c r="D182" s="79"/>
      <c r="E182" s="79"/>
      <c r="F182" s="79"/>
      <c r="G182" s="6"/>
      <c r="H182" s="6"/>
      <c r="I182" s="6"/>
      <c r="J182" s="6"/>
      <c r="K182" s="80" t="s">
        <v>194</v>
      </c>
      <c r="L182" s="80"/>
      <c r="M182" s="80"/>
      <c r="N182" s="80"/>
      <c r="O182" s="80" t="s">
        <v>110</v>
      </c>
      <c r="P182" s="80"/>
      <c r="Q182" s="80" t="s">
        <v>110</v>
      </c>
      <c r="R182" s="80"/>
      <c r="S182" s="80"/>
      <c r="T182" s="80"/>
    </row>
    <row r="183" spans="2:20">
      <c r="B183" s="3" t="s">
        <v>73</v>
      </c>
      <c r="C183" s="77" t="s">
        <v>74</v>
      </c>
      <c r="D183" s="77"/>
      <c r="E183" s="77"/>
      <c r="F183" s="77"/>
      <c r="G183" s="6"/>
      <c r="H183" s="6"/>
      <c r="I183" s="6"/>
      <c r="J183" s="6"/>
      <c r="K183" s="78" t="s">
        <v>195</v>
      </c>
      <c r="L183" s="78"/>
      <c r="M183" s="78"/>
      <c r="N183" s="78"/>
      <c r="O183" s="78" t="s">
        <v>110</v>
      </c>
      <c r="P183" s="78"/>
      <c r="Q183" s="78" t="s">
        <v>110</v>
      </c>
      <c r="R183" s="78"/>
      <c r="S183" s="78"/>
      <c r="T183" s="78"/>
    </row>
    <row r="184" spans="2:20">
      <c r="B184" s="3" t="s">
        <v>78</v>
      </c>
      <c r="C184" s="77" t="s">
        <v>79</v>
      </c>
      <c r="D184" s="77"/>
      <c r="E184" s="77"/>
      <c r="F184" s="77"/>
      <c r="G184" s="6"/>
      <c r="H184" s="6"/>
      <c r="I184" s="6"/>
      <c r="J184" s="6"/>
      <c r="K184" s="78" t="s">
        <v>196</v>
      </c>
      <c r="L184" s="78"/>
      <c r="M184" s="78"/>
      <c r="N184" s="78"/>
      <c r="O184" s="78" t="s">
        <v>110</v>
      </c>
      <c r="P184" s="78"/>
      <c r="Q184" s="78" t="s">
        <v>110</v>
      </c>
      <c r="R184" s="78"/>
      <c r="S184" s="78"/>
      <c r="T184" s="78"/>
    </row>
    <row r="185" spans="2:20">
      <c r="B185" s="3" t="s">
        <v>82</v>
      </c>
      <c r="C185" s="77" t="s">
        <v>83</v>
      </c>
      <c r="D185" s="77"/>
      <c r="E185" s="77"/>
      <c r="F185" s="77"/>
      <c r="G185" s="6"/>
      <c r="H185" s="6"/>
      <c r="I185" s="6"/>
      <c r="J185" s="6"/>
      <c r="K185" s="78" t="s">
        <v>190</v>
      </c>
      <c r="L185" s="78"/>
      <c r="M185" s="78"/>
      <c r="N185" s="78"/>
      <c r="O185" s="78" t="s">
        <v>110</v>
      </c>
      <c r="P185" s="78"/>
      <c r="Q185" s="78" t="s">
        <v>110</v>
      </c>
      <c r="R185" s="78"/>
      <c r="S185" s="78"/>
      <c r="T185" s="78"/>
    </row>
    <row r="186" spans="2:20">
      <c r="B186" s="2" t="s">
        <v>27</v>
      </c>
      <c r="C186" s="79" t="s">
        <v>28</v>
      </c>
      <c r="D186" s="79"/>
      <c r="E186" s="79"/>
      <c r="F186" s="79"/>
      <c r="G186" s="6"/>
      <c r="H186" s="6"/>
      <c r="I186" s="6"/>
      <c r="J186" s="6"/>
      <c r="K186" s="80" t="s">
        <v>197</v>
      </c>
      <c r="L186" s="80"/>
      <c r="M186" s="80"/>
      <c r="N186" s="80"/>
      <c r="O186" s="80" t="s">
        <v>110</v>
      </c>
      <c r="P186" s="80"/>
      <c r="Q186" s="80" t="s">
        <v>110</v>
      </c>
      <c r="R186" s="80"/>
      <c r="S186" s="80"/>
      <c r="T186" s="80"/>
    </row>
    <row r="187" spans="2:20">
      <c r="B187" s="3" t="s">
        <v>47</v>
      </c>
      <c r="C187" s="77" t="s">
        <v>48</v>
      </c>
      <c r="D187" s="77"/>
      <c r="E187" s="77"/>
      <c r="F187" s="77"/>
      <c r="G187" s="6"/>
      <c r="H187" s="6"/>
      <c r="I187" s="6"/>
      <c r="J187" s="6"/>
      <c r="K187" s="78" t="s">
        <v>198</v>
      </c>
      <c r="L187" s="78"/>
      <c r="M187" s="78"/>
      <c r="N187" s="78"/>
      <c r="O187" s="78" t="s">
        <v>110</v>
      </c>
      <c r="P187" s="78"/>
      <c r="Q187" s="78" t="s">
        <v>110</v>
      </c>
      <c r="R187" s="78"/>
      <c r="S187" s="78"/>
      <c r="T187" s="78"/>
    </row>
    <row r="188" spans="2:20">
      <c r="B188" s="3" t="s">
        <v>52</v>
      </c>
      <c r="C188" s="77" t="s">
        <v>53</v>
      </c>
      <c r="D188" s="77"/>
      <c r="E188" s="77"/>
      <c r="F188" s="77"/>
      <c r="G188" s="6"/>
      <c r="H188" s="6"/>
      <c r="I188" s="6"/>
      <c r="J188" s="6"/>
      <c r="K188" s="78" t="s">
        <v>107</v>
      </c>
      <c r="L188" s="78"/>
      <c r="M188" s="78"/>
      <c r="N188" s="78"/>
      <c r="O188" s="78" t="s">
        <v>110</v>
      </c>
      <c r="P188" s="78"/>
      <c r="Q188" s="78" t="s">
        <v>110</v>
      </c>
      <c r="R188" s="78"/>
      <c r="S188" s="78"/>
      <c r="T188" s="78"/>
    </row>
    <row r="189" spans="2:20">
      <c r="B189" s="83" t="s">
        <v>172</v>
      </c>
      <c r="C189" s="83"/>
      <c r="D189" s="83"/>
      <c r="E189" s="83"/>
      <c r="F189" s="83"/>
      <c r="G189" s="83"/>
      <c r="H189" s="83"/>
      <c r="I189" s="15"/>
      <c r="J189" s="15"/>
      <c r="K189" s="84" t="s">
        <v>152</v>
      </c>
      <c r="L189" s="84"/>
      <c r="M189" s="84"/>
      <c r="N189" s="84"/>
      <c r="O189" s="84" t="s">
        <v>110</v>
      </c>
      <c r="P189" s="84"/>
      <c r="Q189" s="84" t="s">
        <v>110</v>
      </c>
      <c r="R189" s="84"/>
      <c r="S189" s="84"/>
      <c r="T189" s="84"/>
    </row>
    <row r="190" spans="2:20">
      <c r="B190" s="81" t="s">
        <v>26</v>
      </c>
      <c r="C190" s="81"/>
      <c r="D190" s="81"/>
      <c r="E190" s="81"/>
      <c r="F190" s="81"/>
      <c r="G190" s="81"/>
      <c r="H190" s="81"/>
      <c r="I190" s="16"/>
      <c r="J190" s="16"/>
      <c r="K190" s="82" t="s">
        <v>152</v>
      </c>
      <c r="L190" s="82"/>
      <c r="M190" s="82"/>
      <c r="N190" s="82"/>
      <c r="O190" s="82" t="s">
        <v>110</v>
      </c>
      <c r="P190" s="82"/>
      <c r="Q190" s="82" t="s">
        <v>110</v>
      </c>
      <c r="R190" s="82"/>
      <c r="S190" s="82"/>
      <c r="T190" s="82"/>
    </row>
    <row r="191" spans="2:20">
      <c r="B191" s="2" t="s">
        <v>68</v>
      </c>
      <c r="C191" s="79" t="s">
        <v>69</v>
      </c>
      <c r="D191" s="79"/>
      <c r="E191" s="79"/>
      <c r="F191" s="79"/>
      <c r="G191" s="6"/>
      <c r="H191" s="6"/>
      <c r="I191" s="6"/>
      <c r="J191" s="6"/>
      <c r="K191" s="80" t="s">
        <v>199</v>
      </c>
      <c r="L191" s="80"/>
      <c r="M191" s="80"/>
      <c r="N191" s="80"/>
      <c r="O191" s="80" t="s">
        <v>110</v>
      </c>
      <c r="P191" s="80"/>
      <c r="Q191" s="80" t="s">
        <v>110</v>
      </c>
      <c r="R191" s="80"/>
      <c r="S191" s="80"/>
      <c r="T191" s="80"/>
    </row>
    <row r="192" spans="2:20">
      <c r="B192" s="3" t="s">
        <v>73</v>
      </c>
      <c r="C192" s="77" t="s">
        <v>74</v>
      </c>
      <c r="D192" s="77"/>
      <c r="E192" s="77"/>
      <c r="F192" s="77"/>
      <c r="G192" s="6"/>
      <c r="H192" s="6"/>
      <c r="I192" s="6"/>
      <c r="J192" s="6"/>
      <c r="K192" s="78" t="s">
        <v>146</v>
      </c>
      <c r="L192" s="78"/>
      <c r="M192" s="78"/>
      <c r="N192" s="78"/>
      <c r="O192" s="78" t="s">
        <v>110</v>
      </c>
      <c r="P192" s="78"/>
      <c r="Q192" s="78" t="s">
        <v>110</v>
      </c>
      <c r="R192" s="78"/>
      <c r="S192" s="78"/>
      <c r="T192" s="78"/>
    </row>
    <row r="193" spans="2:20">
      <c r="B193" s="3" t="s">
        <v>82</v>
      </c>
      <c r="C193" s="77" t="s">
        <v>83</v>
      </c>
      <c r="D193" s="77"/>
      <c r="E193" s="77"/>
      <c r="F193" s="77"/>
      <c r="G193" s="6"/>
      <c r="H193" s="6"/>
      <c r="I193" s="6"/>
      <c r="J193" s="6"/>
      <c r="K193" s="78" t="s">
        <v>140</v>
      </c>
      <c r="L193" s="78"/>
      <c r="M193" s="78"/>
      <c r="N193" s="78"/>
      <c r="O193" s="78" t="s">
        <v>110</v>
      </c>
      <c r="P193" s="78"/>
      <c r="Q193" s="78" t="s">
        <v>110</v>
      </c>
      <c r="R193" s="78"/>
      <c r="S193" s="78"/>
      <c r="T193" s="78"/>
    </row>
    <row r="194" spans="2:20">
      <c r="B194" s="2" t="s">
        <v>27</v>
      </c>
      <c r="C194" s="79" t="s">
        <v>28</v>
      </c>
      <c r="D194" s="79"/>
      <c r="E194" s="79"/>
      <c r="F194" s="79"/>
      <c r="G194" s="6"/>
      <c r="H194" s="6"/>
      <c r="I194" s="6"/>
      <c r="J194" s="6"/>
      <c r="K194" s="80" t="s">
        <v>200</v>
      </c>
      <c r="L194" s="80"/>
      <c r="M194" s="80"/>
      <c r="N194" s="80"/>
      <c r="O194" s="80" t="s">
        <v>110</v>
      </c>
      <c r="P194" s="80"/>
      <c r="Q194" s="80" t="s">
        <v>110</v>
      </c>
      <c r="R194" s="80"/>
      <c r="S194" s="80"/>
      <c r="T194" s="80"/>
    </row>
    <row r="195" spans="2:20">
      <c r="B195" s="3" t="s">
        <v>47</v>
      </c>
      <c r="C195" s="77" t="s">
        <v>48</v>
      </c>
      <c r="D195" s="77"/>
      <c r="E195" s="77"/>
      <c r="F195" s="77"/>
      <c r="G195" s="6"/>
      <c r="H195" s="6"/>
      <c r="I195" s="6"/>
      <c r="J195" s="6"/>
      <c r="K195" s="78" t="s">
        <v>201</v>
      </c>
      <c r="L195" s="78"/>
      <c r="M195" s="78"/>
      <c r="N195" s="78"/>
      <c r="O195" s="78" t="s">
        <v>110</v>
      </c>
      <c r="P195" s="78"/>
      <c r="Q195" s="78" t="s">
        <v>110</v>
      </c>
      <c r="R195" s="78"/>
      <c r="S195" s="78"/>
      <c r="T195" s="78"/>
    </row>
    <row r="196" spans="2:20">
      <c r="B196" s="3" t="s">
        <v>33</v>
      </c>
      <c r="C196" s="77" t="s">
        <v>34</v>
      </c>
      <c r="D196" s="77"/>
      <c r="E196" s="77"/>
      <c r="F196" s="77"/>
      <c r="G196" s="6"/>
      <c r="H196" s="6"/>
      <c r="I196" s="6"/>
      <c r="J196" s="6"/>
      <c r="K196" s="78" t="s">
        <v>107</v>
      </c>
      <c r="L196" s="78"/>
      <c r="M196" s="78"/>
      <c r="N196" s="78"/>
      <c r="O196" s="78" t="s">
        <v>110</v>
      </c>
      <c r="P196" s="78"/>
      <c r="Q196" s="78" t="s">
        <v>110</v>
      </c>
      <c r="R196" s="78"/>
      <c r="S196" s="78"/>
      <c r="T196" s="78"/>
    </row>
    <row r="198" spans="2:20" ht="15.75" customHeight="1">
      <c r="B198" s="126" t="s">
        <v>291</v>
      </c>
      <c r="C198" s="127" t="s">
        <v>292</v>
      </c>
      <c r="D198" t="s">
        <v>290</v>
      </c>
    </row>
    <row r="200" spans="2:20">
      <c r="B200" t="s">
        <v>288</v>
      </c>
    </row>
    <row r="201" spans="2:20">
      <c r="B201" t="s">
        <v>289</v>
      </c>
    </row>
  </sheetData>
  <mergeCells count="743">
    <mergeCell ref="A1:I1"/>
    <mergeCell ref="A3:I3"/>
    <mergeCell ref="A5:I5"/>
    <mergeCell ref="A7:I8"/>
    <mergeCell ref="L10:S10"/>
    <mergeCell ref="B14:H14"/>
    <mergeCell ref="K14:N14"/>
    <mergeCell ref="O14:P14"/>
    <mergeCell ref="Q14:T14"/>
    <mergeCell ref="B11:B12"/>
    <mergeCell ref="C11:I12"/>
    <mergeCell ref="S11:T11"/>
    <mergeCell ref="K12:N12"/>
    <mergeCell ref="O12:P12"/>
    <mergeCell ref="Q12:T12"/>
    <mergeCell ref="B17:H17"/>
    <mergeCell ref="K17:N17"/>
    <mergeCell ref="O17:P17"/>
    <mergeCell ref="Q17:T17"/>
    <mergeCell ref="B16:H16"/>
    <mergeCell ref="K16:N16"/>
    <mergeCell ref="O16:P16"/>
    <mergeCell ref="Q16:T16"/>
    <mergeCell ref="B15:H15"/>
    <mergeCell ref="K15:N15"/>
    <mergeCell ref="O15:P15"/>
    <mergeCell ref="Q15:T15"/>
    <mergeCell ref="B20:H20"/>
    <mergeCell ref="K20:N20"/>
    <mergeCell ref="O20:P20"/>
    <mergeCell ref="Q20:T20"/>
    <mergeCell ref="B19:H19"/>
    <mergeCell ref="K19:N19"/>
    <mergeCell ref="O19:P19"/>
    <mergeCell ref="Q19:T19"/>
    <mergeCell ref="B18:H18"/>
    <mergeCell ref="K18:N18"/>
    <mergeCell ref="O18:P18"/>
    <mergeCell ref="Q18:T18"/>
    <mergeCell ref="C23:F23"/>
    <mergeCell ref="K23:N23"/>
    <mergeCell ref="O23:P23"/>
    <mergeCell ref="Q23:T23"/>
    <mergeCell ref="B22:H22"/>
    <mergeCell ref="K22:N22"/>
    <mergeCell ref="O22:P22"/>
    <mergeCell ref="Q22:T22"/>
    <mergeCell ref="B21:H21"/>
    <mergeCell ref="K21:N21"/>
    <mergeCell ref="O21:P21"/>
    <mergeCell ref="Q21:T21"/>
    <mergeCell ref="C26:F26"/>
    <mergeCell ref="K26:N26"/>
    <mergeCell ref="O26:P26"/>
    <mergeCell ref="Q26:T26"/>
    <mergeCell ref="C25:F25"/>
    <mergeCell ref="K25:N25"/>
    <mergeCell ref="O25:P25"/>
    <mergeCell ref="Q25:T25"/>
    <mergeCell ref="C24:F24"/>
    <mergeCell ref="K24:N24"/>
    <mergeCell ref="O24:P24"/>
    <mergeCell ref="Q24:T24"/>
    <mergeCell ref="B29:H29"/>
    <mergeCell ref="K29:N29"/>
    <mergeCell ref="O29:P29"/>
    <mergeCell ref="Q29:T29"/>
    <mergeCell ref="B28:H28"/>
    <mergeCell ref="K28:N28"/>
    <mergeCell ref="O28:P28"/>
    <mergeCell ref="Q28:T28"/>
    <mergeCell ref="C27:F27"/>
    <mergeCell ref="K27:N27"/>
    <mergeCell ref="O27:P27"/>
    <mergeCell ref="Q27:T27"/>
    <mergeCell ref="C32:F32"/>
    <mergeCell ref="K32:N32"/>
    <mergeCell ref="O32:P32"/>
    <mergeCell ref="Q32:T32"/>
    <mergeCell ref="C31:F31"/>
    <mergeCell ref="K31:N31"/>
    <mergeCell ref="O31:P31"/>
    <mergeCell ref="Q31:T31"/>
    <mergeCell ref="C30:F30"/>
    <mergeCell ref="K30:N30"/>
    <mergeCell ref="O30:P30"/>
    <mergeCell ref="Q30:T30"/>
    <mergeCell ref="C35:F35"/>
    <mergeCell ref="K35:N35"/>
    <mergeCell ref="O35:P35"/>
    <mergeCell ref="Q35:T35"/>
    <mergeCell ref="B34:H34"/>
    <mergeCell ref="K34:N34"/>
    <mergeCell ref="O34:P34"/>
    <mergeCell ref="Q34:T34"/>
    <mergeCell ref="B33:H33"/>
    <mergeCell ref="K33:N33"/>
    <mergeCell ref="O33:P33"/>
    <mergeCell ref="Q33:T33"/>
    <mergeCell ref="C38:F38"/>
    <mergeCell ref="K38:N38"/>
    <mergeCell ref="O38:P38"/>
    <mergeCell ref="Q38:T38"/>
    <mergeCell ref="C37:F37"/>
    <mergeCell ref="K37:N37"/>
    <mergeCell ref="O37:P37"/>
    <mergeCell ref="Q37:T37"/>
    <mergeCell ref="C36:F36"/>
    <mergeCell ref="K36:N36"/>
    <mergeCell ref="O36:P36"/>
    <mergeCell ref="Q36:T36"/>
    <mergeCell ref="C41:F41"/>
    <mergeCell ref="K41:N41"/>
    <mergeCell ref="O41:P41"/>
    <mergeCell ref="Q41:T41"/>
    <mergeCell ref="C40:F40"/>
    <mergeCell ref="K40:N40"/>
    <mergeCell ref="O40:P40"/>
    <mergeCell ref="Q40:T40"/>
    <mergeCell ref="C39:F39"/>
    <mergeCell ref="K39:N39"/>
    <mergeCell ref="O39:P39"/>
    <mergeCell ref="Q39:T39"/>
    <mergeCell ref="C44:F44"/>
    <mergeCell ref="K44:N44"/>
    <mergeCell ref="O44:P44"/>
    <mergeCell ref="Q44:T44"/>
    <mergeCell ref="C45:F45"/>
    <mergeCell ref="K45:N45"/>
    <mergeCell ref="O45:P45"/>
    <mergeCell ref="Q45:T45"/>
    <mergeCell ref="B42:H42"/>
    <mergeCell ref="K42:N42"/>
    <mergeCell ref="O42:P42"/>
    <mergeCell ref="Q42:T42"/>
    <mergeCell ref="B43:H43"/>
    <mergeCell ref="K43:N43"/>
    <mergeCell ref="O43:P43"/>
    <mergeCell ref="Q43:T43"/>
    <mergeCell ref="B48:H48"/>
    <mergeCell ref="K48:N48"/>
    <mergeCell ref="O48:P48"/>
    <mergeCell ref="Q48:T48"/>
    <mergeCell ref="B49:H49"/>
    <mergeCell ref="K49:N49"/>
    <mergeCell ref="O49:P49"/>
    <mergeCell ref="Q49:T49"/>
    <mergeCell ref="C46:F46"/>
    <mergeCell ref="K46:N46"/>
    <mergeCell ref="O46:P46"/>
    <mergeCell ref="Q46:T46"/>
    <mergeCell ref="C47:F47"/>
    <mergeCell ref="K47:N47"/>
    <mergeCell ref="O47:P47"/>
    <mergeCell ref="Q47:T47"/>
    <mergeCell ref="C52:F52"/>
    <mergeCell ref="K52:N52"/>
    <mergeCell ref="O52:P52"/>
    <mergeCell ref="Q52:T52"/>
    <mergeCell ref="C53:F53"/>
    <mergeCell ref="K53:N53"/>
    <mergeCell ref="O53:P53"/>
    <mergeCell ref="Q53:T53"/>
    <mergeCell ref="B50:H50"/>
    <mergeCell ref="K50:N50"/>
    <mergeCell ref="O50:P50"/>
    <mergeCell ref="Q50:T50"/>
    <mergeCell ref="C51:F51"/>
    <mergeCell ref="K51:N51"/>
    <mergeCell ref="O51:P51"/>
    <mergeCell ref="Q51:T51"/>
    <mergeCell ref="C56:F56"/>
    <mergeCell ref="K56:N56"/>
    <mergeCell ref="O56:P56"/>
    <mergeCell ref="Q56:T56"/>
    <mergeCell ref="C57:F57"/>
    <mergeCell ref="K57:N57"/>
    <mergeCell ref="O57:P57"/>
    <mergeCell ref="Q57:T57"/>
    <mergeCell ref="C54:F54"/>
    <mergeCell ref="K54:N54"/>
    <mergeCell ref="O54:P54"/>
    <mergeCell ref="Q54:T54"/>
    <mergeCell ref="C55:F55"/>
    <mergeCell ref="K55:N55"/>
    <mergeCell ref="O55:P55"/>
    <mergeCell ref="Q55:T55"/>
    <mergeCell ref="B60:H60"/>
    <mergeCell ref="K60:N60"/>
    <mergeCell ref="O60:P60"/>
    <mergeCell ref="Q60:T60"/>
    <mergeCell ref="C61:F61"/>
    <mergeCell ref="K61:N61"/>
    <mergeCell ref="O61:P61"/>
    <mergeCell ref="Q61:T61"/>
    <mergeCell ref="B58:H58"/>
    <mergeCell ref="K58:N58"/>
    <mergeCell ref="O58:P58"/>
    <mergeCell ref="Q58:T58"/>
    <mergeCell ref="B59:H59"/>
    <mergeCell ref="K59:N59"/>
    <mergeCell ref="O59:P59"/>
    <mergeCell ref="Q59:T59"/>
    <mergeCell ref="B64:H64"/>
    <mergeCell ref="K64:N64"/>
    <mergeCell ref="O64:P64"/>
    <mergeCell ref="Q64:T64"/>
    <mergeCell ref="B65:H65"/>
    <mergeCell ref="K65:N65"/>
    <mergeCell ref="O65:P65"/>
    <mergeCell ref="Q65:T65"/>
    <mergeCell ref="C62:F62"/>
    <mergeCell ref="K62:N62"/>
    <mergeCell ref="O62:P62"/>
    <mergeCell ref="Q62:T62"/>
    <mergeCell ref="C63:F63"/>
    <mergeCell ref="K63:N63"/>
    <mergeCell ref="O63:P63"/>
    <mergeCell ref="Q63:T63"/>
    <mergeCell ref="B68:H68"/>
    <mergeCell ref="K68:N68"/>
    <mergeCell ref="O68:P68"/>
    <mergeCell ref="Q68:T68"/>
    <mergeCell ref="B69:H69"/>
    <mergeCell ref="K69:N69"/>
    <mergeCell ref="O69:P69"/>
    <mergeCell ref="Q69:T69"/>
    <mergeCell ref="C66:F66"/>
    <mergeCell ref="K66:N66"/>
    <mergeCell ref="O66:P66"/>
    <mergeCell ref="Q66:T66"/>
    <mergeCell ref="C67:F67"/>
    <mergeCell ref="K67:N67"/>
    <mergeCell ref="O67:P67"/>
    <mergeCell ref="Q67:T67"/>
    <mergeCell ref="B72:H72"/>
    <mergeCell ref="K72:N72"/>
    <mergeCell ref="O72:P72"/>
    <mergeCell ref="Q72:T72"/>
    <mergeCell ref="B73:H73"/>
    <mergeCell ref="K73:N73"/>
    <mergeCell ref="O73:P73"/>
    <mergeCell ref="Q73:T73"/>
    <mergeCell ref="C70:F70"/>
    <mergeCell ref="K70:N70"/>
    <mergeCell ref="O70:P70"/>
    <mergeCell ref="Q70:T70"/>
    <mergeCell ref="C71:F71"/>
    <mergeCell ref="K71:N71"/>
    <mergeCell ref="O71:P71"/>
    <mergeCell ref="Q71:T71"/>
    <mergeCell ref="B76:H76"/>
    <mergeCell ref="K76:N76"/>
    <mergeCell ref="O76:P76"/>
    <mergeCell ref="Q76:T76"/>
    <mergeCell ref="B77:H77"/>
    <mergeCell ref="K77:N77"/>
    <mergeCell ref="O77:P77"/>
    <mergeCell ref="Q77:T77"/>
    <mergeCell ref="C74:F74"/>
    <mergeCell ref="K74:N74"/>
    <mergeCell ref="O74:P74"/>
    <mergeCell ref="Q74:T74"/>
    <mergeCell ref="C75:F75"/>
    <mergeCell ref="K75:N75"/>
    <mergeCell ref="O75:P75"/>
    <mergeCell ref="Q75:T75"/>
    <mergeCell ref="C80:F80"/>
    <mergeCell ref="K80:N80"/>
    <mergeCell ref="O80:P80"/>
    <mergeCell ref="Q80:T80"/>
    <mergeCell ref="C81:F81"/>
    <mergeCell ref="K81:N81"/>
    <mergeCell ref="O81:P81"/>
    <mergeCell ref="Q81:T81"/>
    <mergeCell ref="B78:H78"/>
    <mergeCell ref="K78:N78"/>
    <mergeCell ref="O78:P78"/>
    <mergeCell ref="Q78:T78"/>
    <mergeCell ref="B79:H79"/>
    <mergeCell ref="K79:N79"/>
    <mergeCell ref="O79:P79"/>
    <mergeCell ref="Q79:T79"/>
    <mergeCell ref="C84:F84"/>
    <mergeCell ref="K84:N84"/>
    <mergeCell ref="O84:P84"/>
    <mergeCell ref="Q84:T84"/>
    <mergeCell ref="B85:H85"/>
    <mergeCell ref="K85:N85"/>
    <mergeCell ref="O85:P85"/>
    <mergeCell ref="Q85:T85"/>
    <mergeCell ref="C82:F82"/>
    <mergeCell ref="K82:N82"/>
    <mergeCell ref="O82:P82"/>
    <mergeCell ref="Q82:T82"/>
    <mergeCell ref="C83:F83"/>
    <mergeCell ref="K83:N83"/>
    <mergeCell ref="O83:P83"/>
    <mergeCell ref="Q83:T83"/>
    <mergeCell ref="C88:F88"/>
    <mergeCell ref="K88:N88"/>
    <mergeCell ref="O88:P88"/>
    <mergeCell ref="Q88:T88"/>
    <mergeCell ref="C89:F89"/>
    <mergeCell ref="K89:N89"/>
    <mergeCell ref="O89:P89"/>
    <mergeCell ref="Q89:T89"/>
    <mergeCell ref="B86:H86"/>
    <mergeCell ref="K86:N86"/>
    <mergeCell ref="O86:P86"/>
    <mergeCell ref="Q86:T86"/>
    <mergeCell ref="C87:F87"/>
    <mergeCell ref="K87:N87"/>
    <mergeCell ref="O87:P87"/>
    <mergeCell ref="Q87:T87"/>
    <mergeCell ref="B92:H92"/>
    <mergeCell ref="K92:N92"/>
    <mergeCell ref="O92:P92"/>
    <mergeCell ref="Q92:T92"/>
    <mergeCell ref="C93:F93"/>
    <mergeCell ref="K93:N93"/>
    <mergeCell ref="O93:P93"/>
    <mergeCell ref="Q93:T93"/>
    <mergeCell ref="C90:F90"/>
    <mergeCell ref="K90:N90"/>
    <mergeCell ref="O90:P90"/>
    <mergeCell ref="Q90:T90"/>
    <mergeCell ref="B91:H91"/>
    <mergeCell ref="K91:N91"/>
    <mergeCell ref="O91:P91"/>
    <mergeCell ref="Q91:T91"/>
    <mergeCell ref="B96:H96"/>
    <mergeCell ref="K96:N96"/>
    <mergeCell ref="O96:P96"/>
    <mergeCell ref="Q96:T96"/>
    <mergeCell ref="B97:H97"/>
    <mergeCell ref="K97:N97"/>
    <mergeCell ref="O97:P97"/>
    <mergeCell ref="Q97:T97"/>
    <mergeCell ref="C94:F94"/>
    <mergeCell ref="K94:N94"/>
    <mergeCell ref="O94:P94"/>
    <mergeCell ref="Q94:T94"/>
    <mergeCell ref="C95:F95"/>
    <mergeCell ref="K95:N95"/>
    <mergeCell ref="O95:P95"/>
    <mergeCell ref="Q95:T95"/>
    <mergeCell ref="B100:H100"/>
    <mergeCell ref="K100:N100"/>
    <mergeCell ref="O100:P100"/>
    <mergeCell ref="Q100:T100"/>
    <mergeCell ref="B101:H101"/>
    <mergeCell ref="K101:N101"/>
    <mergeCell ref="O101:P101"/>
    <mergeCell ref="Q101:T101"/>
    <mergeCell ref="C98:F98"/>
    <mergeCell ref="K98:N98"/>
    <mergeCell ref="O98:P98"/>
    <mergeCell ref="Q98:T98"/>
    <mergeCell ref="C99:F99"/>
    <mergeCell ref="K99:N99"/>
    <mergeCell ref="O99:P99"/>
    <mergeCell ref="Q99:T99"/>
    <mergeCell ref="C104:F104"/>
    <mergeCell ref="K104:N104"/>
    <mergeCell ref="O104:P104"/>
    <mergeCell ref="Q104:T104"/>
    <mergeCell ref="C105:F105"/>
    <mergeCell ref="K105:N105"/>
    <mergeCell ref="O105:P105"/>
    <mergeCell ref="Q105:T105"/>
    <mergeCell ref="B102:H102"/>
    <mergeCell ref="K102:N102"/>
    <mergeCell ref="O102:P102"/>
    <mergeCell ref="Q102:T102"/>
    <mergeCell ref="C103:F103"/>
    <mergeCell ref="K103:N103"/>
    <mergeCell ref="O103:P103"/>
    <mergeCell ref="Q103:T103"/>
    <mergeCell ref="C108:F108"/>
    <mergeCell ref="K108:N108"/>
    <mergeCell ref="O108:P108"/>
    <mergeCell ref="Q108:T108"/>
    <mergeCell ref="C109:F109"/>
    <mergeCell ref="K109:N109"/>
    <mergeCell ref="O109:P109"/>
    <mergeCell ref="Q109:T109"/>
    <mergeCell ref="C106:F106"/>
    <mergeCell ref="K106:N106"/>
    <mergeCell ref="O106:P106"/>
    <mergeCell ref="Q106:T106"/>
    <mergeCell ref="C107:F107"/>
    <mergeCell ref="K107:N107"/>
    <mergeCell ref="O107:P107"/>
    <mergeCell ref="Q107:T107"/>
    <mergeCell ref="C112:F112"/>
    <mergeCell ref="K112:N112"/>
    <mergeCell ref="O112:P112"/>
    <mergeCell ref="Q112:T112"/>
    <mergeCell ref="C113:F113"/>
    <mergeCell ref="K113:N113"/>
    <mergeCell ref="O113:P113"/>
    <mergeCell ref="Q113:T113"/>
    <mergeCell ref="B110:H110"/>
    <mergeCell ref="K110:N110"/>
    <mergeCell ref="O110:P110"/>
    <mergeCell ref="Q110:T110"/>
    <mergeCell ref="B111:H111"/>
    <mergeCell ref="K111:N111"/>
    <mergeCell ref="O111:P111"/>
    <mergeCell ref="Q111:T111"/>
    <mergeCell ref="C116:F116"/>
    <mergeCell ref="K116:N116"/>
    <mergeCell ref="O116:P116"/>
    <mergeCell ref="Q116:T116"/>
    <mergeCell ref="C117:F117"/>
    <mergeCell ref="K117:N117"/>
    <mergeCell ref="O117:P117"/>
    <mergeCell ref="Q117:T117"/>
    <mergeCell ref="C114:F114"/>
    <mergeCell ref="K114:N114"/>
    <mergeCell ref="O114:P114"/>
    <mergeCell ref="Q114:T114"/>
    <mergeCell ref="C115:F115"/>
    <mergeCell ref="K115:N115"/>
    <mergeCell ref="O115:P115"/>
    <mergeCell ref="Q115:T115"/>
    <mergeCell ref="B120:H120"/>
    <mergeCell ref="K120:N120"/>
    <mergeCell ref="O120:P120"/>
    <mergeCell ref="Q120:T120"/>
    <mergeCell ref="B121:H121"/>
    <mergeCell ref="K121:N121"/>
    <mergeCell ref="O121:P121"/>
    <mergeCell ref="Q121:T121"/>
    <mergeCell ref="C118:F118"/>
    <mergeCell ref="K118:N118"/>
    <mergeCell ref="O118:P118"/>
    <mergeCell ref="Q118:T118"/>
    <mergeCell ref="C119:F119"/>
    <mergeCell ref="K119:N119"/>
    <mergeCell ref="O119:P119"/>
    <mergeCell ref="Q119:T119"/>
    <mergeCell ref="C124:F124"/>
    <mergeCell ref="K124:N124"/>
    <mergeCell ref="O124:P124"/>
    <mergeCell ref="Q124:T124"/>
    <mergeCell ref="C125:F125"/>
    <mergeCell ref="K125:N125"/>
    <mergeCell ref="O125:P125"/>
    <mergeCell ref="Q125:T125"/>
    <mergeCell ref="B122:H122"/>
    <mergeCell ref="K122:N122"/>
    <mergeCell ref="O122:P122"/>
    <mergeCell ref="Q122:T122"/>
    <mergeCell ref="C123:F123"/>
    <mergeCell ref="K123:N123"/>
    <mergeCell ref="O123:P123"/>
    <mergeCell ref="Q123:T123"/>
    <mergeCell ref="B128:H128"/>
    <mergeCell ref="K128:N128"/>
    <mergeCell ref="O128:P128"/>
    <mergeCell ref="Q128:T128"/>
    <mergeCell ref="C129:F129"/>
    <mergeCell ref="K129:N129"/>
    <mergeCell ref="O129:P129"/>
    <mergeCell ref="Q129:T129"/>
    <mergeCell ref="C126:F126"/>
    <mergeCell ref="K126:N126"/>
    <mergeCell ref="O126:P126"/>
    <mergeCell ref="Q126:T126"/>
    <mergeCell ref="B127:H127"/>
    <mergeCell ref="K127:N127"/>
    <mergeCell ref="O127:P127"/>
    <mergeCell ref="Q127:T127"/>
    <mergeCell ref="C132:F132"/>
    <mergeCell ref="K132:N132"/>
    <mergeCell ref="O132:P132"/>
    <mergeCell ref="Q132:T132"/>
    <mergeCell ref="C133:F133"/>
    <mergeCell ref="K133:N133"/>
    <mergeCell ref="O133:P133"/>
    <mergeCell ref="Q133:T133"/>
    <mergeCell ref="C130:F130"/>
    <mergeCell ref="K130:N130"/>
    <mergeCell ref="O130:P130"/>
    <mergeCell ref="Q130:T130"/>
    <mergeCell ref="C131:F131"/>
    <mergeCell ref="K131:N131"/>
    <mergeCell ref="O131:P131"/>
    <mergeCell ref="Q131:T131"/>
    <mergeCell ref="B136:H136"/>
    <mergeCell ref="K136:N136"/>
    <mergeCell ref="O136:P136"/>
    <mergeCell ref="Q136:T136"/>
    <mergeCell ref="C137:F137"/>
    <mergeCell ref="K137:N137"/>
    <mergeCell ref="O137:P137"/>
    <mergeCell ref="Q137:T137"/>
    <mergeCell ref="C134:F134"/>
    <mergeCell ref="K134:N134"/>
    <mergeCell ref="O134:P134"/>
    <mergeCell ref="Q134:T134"/>
    <mergeCell ref="B135:H135"/>
    <mergeCell ref="K135:N135"/>
    <mergeCell ref="O135:P135"/>
    <mergeCell ref="Q135:T135"/>
    <mergeCell ref="C140:F140"/>
    <mergeCell ref="K140:N140"/>
    <mergeCell ref="O140:P140"/>
    <mergeCell ref="Q140:T140"/>
    <mergeCell ref="C141:F141"/>
    <mergeCell ref="K141:N141"/>
    <mergeCell ref="O141:P141"/>
    <mergeCell ref="Q141:T141"/>
    <mergeCell ref="C138:F138"/>
    <mergeCell ref="K138:N138"/>
    <mergeCell ref="O138:P138"/>
    <mergeCell ref="Q138:T138"/>
    <mergeCell ref="C139:F139"/>
    <mergeCell ref="K139:N139"/>
    <mergeCell ref="O139:P139"/>
    <mergeCell ref="Q139:T139"/>
    <mergeCell ref="B144:H144"/>
    <mergeCell ref="K144:N144"/>
    <mergeCell ref="O144:P144"/>
    <mergeCell ref="Q144:T144"/>
    <mergeCell ref="C145:F145"/>
    <mergeCell ref="K145:N145"/>
    <mergeCell ref="O145:P145"/>
    <mergeCell ref="Q145:T145"/>
    <mergeCell ref="C142:F142"/>
    <mergeCell ref="K142:N142"/>
    <mergeCell ref="O142:P142"/>
    <mergeCell ref="Q142:T142"/>
    <mergeCell ref="C143:F143"/>
    <mergeCell ref="K143:N143"/>
    <mergeCell ref="O143:P143"/>
    <mergeCell ref="Q143:T143"/>
    <mergeCell ref="B148:H148"/>
    <mergeCell ref="K148:N148"/>
    <mergeCell ref="O148:P148"/>
    <mergeCell ref="Q148:T148"/>
    <mergeCell ref="C149:F149"/>
    <mergeCell ref="K149:N149"/>
    <mergeCell ref="O149:P149"/>
    <mergeCell ref="Q149:T149"/>
    <mergeCell ref="C146:F146"/>
    <mergeCell ref="K146:N146"/>
    <mergeCell ref="O146:P146"/>
    <mergeCell ref="Q146:T146"/>
    <mergeCell ref="B147:H147"/>
    <mergeCell ref="K147:N147"/>
    <mergeCell ref="O147:P147"/>
    <mergeCell ref="Q147:T147"/>
    <mergeCell ref="B152:H152"/>
    <mergeCell ref="K152:N152"/>
    <mergeCell ref="O152:P152"/>
    <mergeCell ref="Q152:T152"/>
    <mergeCell ref="B153:H153"/>
    <mergeCell ref="K153:N153"/>
    <mergeCell ref="O153:P153"/>
    <mergeCell ref="Q153:T153"/>
    <mergeCell ref="C150:F150"/>
    <mergeCell ref="K150:N150"/>
    <mergeCell ref="O150:P150"/>
    <mergeCell ref="Q150:T150"/>
    <mergeCell ref="B151:H151"/>
    <mergeCell ref="K151:N151"/>
    <mergeCell ref="O151:P151"/>
    <mergeCell ref="Q151:T151"/>
    <mergeCell ref="B156:H156"/>
    <mergeCell ref="K156:N156"/>
    <mergeCell ref="O156:P156"/>
    <mergeCell ref="Q156:T156"/>
    <mergeCell ref="B157:H157"/>
    <mergeCell ref="K157:N157"/>
    <mergeCell ref="O157:P157"/>
    <mergeCell ref="Q157:T157"/>
    <mergeCell ref="C154:F154"/>
    <mergeCell ref="K154:N154"/>
    <mergeCell ref="O154:P154"/>
    <mergeCell ref="Q154:T154"/>
    <mergeCell ref="C155:F155"/>
    <mergeCell ref="K155:N155"/>
    <mergeCell ref="O155:P155"/>
    <mergeCell ref="Q155:T155"/>
    <mergeCell ref="C160:F160"/>
    <mergeCell ref="K160:N160"/>
    <mergeCell ref="O160:P160"/>
    <mergeCell ref="Q160:T160"/>
    <mergeCell ref="C161:F161"/>
    <mergeCell ref="K161:N161"/>
    <mergeCell ref="O161:P161"/>
    <mergeCell ref="Q161:T161"/>
    <mergeCell ref="B158:H158"/>
    <mergeCell ref="K158:N158"/>
    <mergeCell ref="O158:P158"/>
    <mergeCell ref="Q158:T158"/>
    <mergeCell ref="C159:F159"/>
    <mergeCell ref="K159:N159"/>
    <mergeCell ref="O159:P159"/>
    <mergeCell ref="Q159:T159"/>
    <mergeCell ref="C164:F164"/>
    <mergeCell ref="K164:N164"/>
    <mergeCell ref="O164:P164"/>
    <mergeCell ref="Q164:T164"/>
    <mergeCell ref="C165:F165"/>
    <mergeCell ref="K165:N165"/>
    <mergeCell ref="O165:P165"/>
    <mergeCell ref="Q165:T165"/>
    <mergeCell ref="C162:F162"/>
    <mergeCell ref="K162:N162"/>
    <mergeCell ref="O162:P162"/>
    <mergeCell ref="Q162:T162"/>
    <mergeCell ref="C163:F163"/>
    <mergeCell ref="K163:N163"/>
    <mergeCell ref="O163:P163"/>
    <mergeCell ref="Q163:T163"/>
    <mergeCell ref="B168:H168"/>
    <mergeCell ref="K168:N168"/>
    <mergeCell ref="O168:P168"/>
    <mergeCell ref="Q168:T168"/>
    <mergeCell ref="B169:H169"/>
    <mergeCell ref="K169:N169"/>
    <mergeCell ref="O169:P169"/>
    <mergeCell ref="Q169:T169"/>
    <mergeCell ref="C166:F166"/>
    <mergeCell ref="K166:N166"/>
    <mergeCell ref="O166:P166"/>
    <mergeCell ref="Q166:T166"/>
    <mergeCell ref="B167:H167"/>
    <mergeCell ref="K167:N167"/>
    <mergeCell ref="O167:P167"/>
    <mergeCell ref="Q167:T167"/>
    <mergeCell ref="B172:H172"/>
    <mergeCell ref="K172:N172"/>
    <mergeCell ref="O172:P172"/>
    <mergeCell ref="Q172:T172"/>
    <mergeCell ref="B173:H173"/>
    <mergeCell ref="K173:N173"/>
    <mergeCell ref="O173:P173"/>
    <mergeCell ref="Q173:T173"/>
    <mergeCell ref="C170:F170"/>
    <mergeCell ref="K170:N170"/>
    <mergeCell ref="O170:P170"/>
    <mergeCell ref="Q170:T170"/>
    <mergeCell ref="C171:F171"/>
    <mergeCell ref="K171:N171"/>
    <mergeCell ref="O171:P171"/>
    <mergeCell ref="Q171:T171"/>
    <mergeCell ref="C176:F176"/>
    <mergeCell ref="K176:N176"/>
    <mergeCell ref="O176:P176"/>
    <mergeCell ref="Q176:T176"/>
    <mergeCell ref="C177:F177"/>
    <mergeCell ref="K177:N177"/>
    <mergeCell ref="O177:P177"/>
    <mergeCell ref="Q177:T177"/>
    <mergeCell ref="C174:F174"/>
    <mergeCell ref="K174:N174"/>
    <mergeCell ref="O174:P174"/>
    <mergeCell ref="Q174:T174"/>
    <mergeCell ref="C175:F175"/>
    <mergeCell ref="K175:N175"/>
    <mergeCell ref="O175:P175"/>
    <mergeCell ref="Q175:T175"/>
    <mergeCell ref="B180:H180"/>
    <mergeCell ref="K180:N180"/>
    <mergeCell ref="O180:P180"/>
    <mergeCell ref="Q180:T180"/>
    <mergeCell ref="B181:H181"/>
    <mergeCell ref="K181:N181"/>
    <mergeCell ref="O181:P181"/>
    <mergeCell ref="Q181:T181"/>
    <mergeCell ref="C178:F178"/>
    <mergeCell ref="K178:N178"/>
    <mergeCell ref="O178:P178"/>
    <mergeCell ref="Q178:T178"/>
    <mergeCell ref="B179:H179"/>
    <mergeCell ref="K179:N179"/>
    <mergeCell ref="O179:P179"/>
    <mergeCell ref="Q179:T179"/>
    <mergeCell ref="C184:F184"/>
    <mergeCell ref="K184:N184"/>
    <mergeCell ref="O184:P184"/>
    <mergeCell ref="Q184:T184"/>
    <mergeCell ref="C185:F185"/>
    <mergeCell ref="K185:N185"/>
    <mergeCell ref="O185:P185"/>
    <mergeCell ref="Q185:T185"/>
    <mergeCell ref="C182:F182"/>
    <mergeCell ref="K182:N182"/>
    <mergeCell ref="O182:P182"/>
    <mergeCell ref="Q182:T182"/>
    <mergeCell ref="C183:F183"/>
    <mergeCell ref="K183:N183"/>
    <mergeCell ref="O183:P183"/>
    <mergeCell ref="Q183:T183"/>
    <mergeCell ref="C188:F188"/>
    <mergeCell ref="K188:N188"/>
    <mergeCell ref="O188:P188"/>
    <mergeCell ref="Q188:T188"/>
    <mergeCell ref="B189:H189"/>
    <mergeCell ref="K189:N189"/>
    <mergeCell ref="O189:P189"/>
    <mergeCell ref="Q189:T189"/>
    <mergeCell ref="C186:F186"/>
    <mergeCell ref="K186:N186"/>
    <mergeCell ref="O186:P186"/>
    <mergeCell ref="Q186:T186"/>
    <mergeCell ref="C187:F187"/>
    <mergeCell ref="K187:N187"/>
    <mergeCell ref="O187:P187"/>
    <mergeCell ref="Q187:T187"/>
    <mergeCell ref="C192:F192"/>
    <mergeCell ref="K192:N192"/>
    <mergeCell ref="O192:P192"/>
    <mergeCell ref="Q192:T192"/>
    <mergeCell ref="C193:F193"/>
    <mergeCell ref="K193:N193"/>
    <mergeCell ref="O193:P193"/>
    <mergeCell ref="Q193:T193"/>
    <mergeCell ref="B190:H190"/>
    <mergeCell ref="K190:N190"/>
    <mergeCell ref="O190:P190"/>
    <mergeCell ref="Q190:T190"/>
    <mergeCell ref="C191:F191"/>
    <mergeCell ref="K191:N191"/>
    <mergeCell ref="O191:P191"/>
    <mergeCell ref="Q191:T191"/>
    <mergeCell ref="C196:F196"/>
    <mergeCell ref="K196:N196"/>
    <mergeCell ref="O196:P196"/>
    <mergeCell ref="Q196:T196"/>
    <mergeCell ref="C194:F194"/>
    <mergeCell ref="K194:N194"/>
    <mergeCell ref="O194:P194"/>
    <mergeCell ref="Q194:T194"/>
    <mergeCell ref="C195:F195"/>
    <mergeCell ref="K195:N195"/>
    <mergeCell ref="O195:P195"/>
    <mergeCell ref="Q195:T195"/>
  </mergeCells>
  <pageMargins left="0.7" right="0.7" top="0.75" bottom="0.75" header="0.3" footer="0.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AA10B-9BC2-4FBB-B776-99503E7560FE}">
  <dimension ref="A1:E57"/>
  <sheetViews>
    <sheetView workbookViewId="0">
      <selection activeCell="C89" sqref="C89"/>
    </sheetView>
  </sheetViews>
  <sheetFormatPr defaultRowHeight="15"/>
  <cols>
    <col min="2" max="2" width="29.7109375" customWidth="1"/>
    <col min="3" max="3" width="13.85546875" customWidth="1"/>
    <col min="4" max="4" width="14.140625" customWidth="1"/>
    <col min="5" max="5" width="13.85546875" customWidth="1"/>
  </cols>
  <sheetData>
    <row r="1" spans="1:5" ht="15.75">
      <c r="A1" s="108" t="s">
        <v>205</v>
      </c>
      <c r="B1" s="109"/>
      <c r="C1" s="109"/>
      <c r="D1" s="109"/>
      <c r="E1" s="109"/>
    </row>
    <row r="2" spans="1:5" ht="15.75">
      <c r="A2" s="19"/>
      <c r="B2" s="19"/>
      <c r="C2" s="19"/>
      <c r="D2" s="19"/>
      <c r="E2" s="19"/>
    </row>
    <row r="3" spans="1:5" ht="26.25">
      <c r="A3" s="110" t="s">
        <v>206</v>
      </c>
      <c r="B3" s="111"/>
      <c r="C3" s="20" t="s">
        <v>281</v>
      </c>
      <c r="D3" s="21" t="s">
        <v>207</v>
      </c>
      <c r="E3" s="21" t="s">
        <v>282</v>
      </c>
    </row>
    <row r="4" spans="1:5">
      <c r="A4" s="22" t="s">
        <v>208</v>
      </c>
      <c r="B4" s="23"/>
      <c r="C4" s="24"/>
      <c r="D4" s="24"/>
      <c r="E4" s="24"/>
    </row>
    <row r="5" spans="1:5">
      <c r="A5" s="25" t="s">
        <v>209</v>
      </c>
      <c r="B5" s="26" t="s">
        <v>210</v>
      </c>
      <c r="C5" s="27">
        <f t="shared" ref="C5:E5" si="0">SUM(C6+C10+C12+C14+C17)</f>
        <v>13102800</v>
      </c>
      <c r="D5" s="27">
        <f t="shared" si="0"/>
        <v>13613500</v>
      </c>
      <c r="E5" s="27">
        <f t="shared" si="0"/>
        <v>14307500</v>
      </c>
    </row>
    <row r="6" spans="1:5" ht="36" customHeight="1">
      <c r="A6" s="28" t="s">
        <v>211</v>
      </c>
      <c r="B6" s="29" t="s">
        <v>212</v>
      </c>
      <c r="C6" s="30">
        <f>SUM(C7:C9)</f>
        <v>10291800</v>
      </c>
      <c r="D6" s="75">
        <v>10691800</v>
      </c>
      <c r="E6" s="75">
        <v>11296800</v>
      </c>
    </row>
    <row r="7" spans="1:5" ht="31.5" customHeight="1">
      <c r="A7" s="31" t="s">
        <v>213</v>
      </c>
      <c r="B7" s="32" t="s">
        <v>214</v>
      </c>
      <c r="C7" s="72">
        <v>10000</v>
      </c>
      <c r="D7" s="24"/>
      <c r="E7" s="24"/>
    </row>
    <row r="8" spans="1:5" ht="39.75" customHeight="1">
      <c r="A8" s="31" t="s">
        <v>215</v>
      </c>
      <c r="B8" s="32" t="s">
        <v>216</v>
      </c>
      <c r="C8" s="73">
        <v>10181800</v>
      </c>
      <c r="D8" s="24"/>
      <c r="E8" s="24"/>
    </row>
    <row r="9" spans="1:5" ht="42" customHeight="1">
      <c r="A9" s="33">
        <v>638</v>
      </c>
      <c r="B9" s="32" t="s">
        <v>217</v>
      </c>
      <c r="C9" s="72">
        <v>100000</v>
      </c>
      <c r="D9" s="24"/>
      <c r="E9" s="24"/>
    </row>
    <row r="10" spans="1:5" ht="18.75" customHeight="1">
      <c r="A10" s="34">
        <v>64</v>
      </c>
      <c r="B10" s="29" t="s">
        <v>218</v>
      </c>
      <c r="C10" s="74">
        <v>200</v>
      </c>
      <c r="D10" s="74">
        <v>200</v>
      </c>
      <c r="E10" s="74">
        <v>200</v>
      </c>
    </row>
    <row r="11" spans="1:5" ht="31.5" customHeight="1">
      <c r="A11" s="35">
        <v>641</v>
      </c>
      <c r="B11" s="32" t="s">
        <v>219</v>
      </c>
      <c r="C11" s="72">
        <v>200</v>
      </c>
      <c r="D11" s="24"/>
      <c r="E11" s="24"/>
    </row>
    <row r="12" spans="1:5" ht="44.25" customHeight="1">
      <c r="A12" s="28" t="s">
        <v>220</v>
      </c>
      <c r="B12" s="29" t="s">
        <v>221</v>
      </c>
      <c r="C12" s="75">
        <f>C13</f>
        <v>632000</v>
      </c>
      <c r="D12" s="74">
        <v>732000</v>
      </c>
      <c r="E12" s="74">
        <v>732000</v>
      </c>
    </row>
    <row r="13" spans="1:5" ht="23.25" customHeight="1">
      <c r="A13" s="31" t="s">
        <v>222</v>
      </c>
      <c r="B13" s="32" t="s">
        <v>223</v>
      </c>
      <c r="C13" s="73">
        <v>632000</v>
      </c>
      <c r="D13" s="24"/>
      <c r="E13" s="24"/>
    </row>
    <row r="14" spans="1:5" ht="51" customHeight="1">
      <c r="A14" s="28" t="s">
        <v>224</v>
      </c>
      <c r="B14" s="29" t="s">
        <v>225</v>
      </c>
      <c r="C14" s="74">
        <f>SUM(C15:C16)</f>
        <v>54000</v>
      </c>
      <c r="D14" s="74">
        <v>66000</v>
      </c>
      <c r="E14" s="74">
        <v>66000</v>
      </c>
    </row>
    <row r="15" spans="1:5" ht="37.5" customHeight="1">
      <c r="A15" s="31" t="s">
        <v>226</v>
      </c>
      <c r="B15" s="32" t="s">
        <v>227</v>
      </c>
      <c r="C15" s="73">
        <v>37000</v>
      </c>
      <c r="D15" s="24"/>
      <c r="E15" s="24"/>
    </row>
    <row r="16" spans="1:5" ht="37.5" customHeight="1">
      <c r="A16" s="31" t="s">
        <v>228</v>
      </c>
      <c r="B16" s="32" t="s">
        <v>229</v>
      </c>
      <c r="C16" s="73">
        <v>17000</v>
      </c>
      <c r="D16" s="24"/>
      <c r="E16" s="24"/>
    </row>
    <row r="17" spans="1:5" ht="42" customHeight="1">
      <c r="A17" s="34">
        <v>67</v>
      </c>
      <c r="B17" s="29" t="s">
        <v>230</v>
      </c>
      <c r="C17" s="74">
        <f>C18</f>
        <v>2124800</v>
      </c>
      <c r="D17" s="30">
        <v>2123500</v>
      </c>
      <c r="E17" s="74">
        <v>2212500</v>
      </c>
    </row>
    <row r="18" spans="1:5" ht="38.25" customHeight="1">
      <c r="A18" s="35">
        <v>671</v>
      </c>
      <c r="B18" s="32" t="s">
        <v>230</v>
      </c>
      <c r="C18" s="72">
        <v>2124800</v>
      </c>
      <c r="D18" s="24"/>
      <c r="E18" s="24"/>
    </row>
    <row r="19" spans="1:5" ht="27" customHeight="1">
      <c r="A19" s="36">
        <v>7</v>
      </c>
      <c r="B19" s="26" t="s">
        <v>231</v>
      </c>
      <c r="C19" s="27">
        <v>0</v>
      </c>
      <c r="D19" s="27">
        <v>0</v>
      </c>
      <c r="E19" s="27">
        <v>0</v>
      </c>
    </row>
    <row r="20" spans="1:5" ht="26.25" customHeight="1">
      <c r="A20" s="34">
        <v>72</v>
      </c>
      <c r="B20" s="29" t="s">
        <v>232</v>
      </c>
      <c r="C20" s="30">
        <v>0</v>
      </c>
      <c r="D20" s="30">
        <v>0</v>
      </c>
      <c r="E20" s="30">
        <v>0</v>
      </c>
    </row>
    <row r="21" spans="1:5" ht="30.75" customHeight="1">
      <c r="A21" s="35">
        <v>721</v>
      </c>
      <c r="B21" s="32" t="s">
        <v>233</v>
      </c>
      <c r="C21" s="24">
        <v>0</v>
      </c>
      <c r="D21" s="24">
        <v>0</v>
      </c>
      <c r="E21" s="24">
        <v>0</v>
      </c>
    </row>
    <row r="22" spans="1:5">
      <c r="A22" s="25" t="s">
        <v>5</v>
      </c>
      <c r="B22" s="26" t="s">
        <v>234</v>
      </c>
      <c r="C22" s="27">
        <f>C23+C27+C33+C35</f>
        <v>13135800</v>
      </c>
      <c r="D22" s="27">
        <f>SUM(D23+D27+D33+D35)</f>
        <v>13414500</v>
      </c>
      <c r="E22" s="27">
        <f t="shared" ref="E22" si="1">SUM(E23+E27+E33+E35)</f>
        <v>14098500</v>
      </c>
    </row>
    <row r="23" spans="1:5" ht="24.75" customHeight="1">
      <c r="A23" s="28" t="s">
        <v>68</v>
      </c>
      <c r="B23" s="29" t="s">
        <v>69</v>
      </c>
      <c r="C23" s="30">
        <f>SUM(C24:C26)</f>
        <v>10775300</v>
      </c>
      <c r="D23" s="30">
        <v>11084900</v>
      </c>
      <c r="E23" s="30">
        <v>11735900</v>
      </c>
    </row>
    <row r="24" spans="1:5" ht="19.5" customHeight="1">
      <c r="A24" s="31" t="s">
        <v>73</v>
      </c>
      <c r="B24" s="32" t="s">
        <v>74</v>
      </c>
      <c r="C24" s="24">
        <v>8645000</v>
      </c>
      <c r="D24" s="24"/>
      <c r="E24" s="24"/>
    </row>
    <row r="25" spans="1:5" ht="12.75" customHeight="1">
      <c r="A25" s="31" t="s">
        <v>78</v>
      </c>
      <c r="B25" s="32" t="s">
        <v>79</v>
      </c>
      <c r="C25" s="24">
        <v>416000</v>
      </c>
      <c r="D25" s="24"/>
      <c r="E25" s="24"/>
    </row>
    <row r="26" spans="1:5" ht="20.25" customHeight="1">
      <c r="A26" s="31" t="s">
        <v>82</v>
      </c>
      <c r="B26" s="32" t="s">
        <v>83</v>
      </c>
      <c r="C26" s="24">
        <v>1714300</v>
      </c>
      <c r="D26" s="24"/>
      <c r="E26" s="24"/>
    </row>
    <row r="27" spans="1:5" ht="18.75" customHeight="1">
      <c r="A27" s="28" t="s">
        <v>27</v>
      </c>
      <c r="B27" s="29" t="s">
        <v>28</v>
      </c>
      <c r="C27" s="30">
        <f>SUM(C28:C32)</f>
        <v>2162300</v>
      </c>
      <c r="D27" s="30">
        <v>2131400</v>
      </c>
      <c r="E27" s="30">
        <v>2164400</v>
      </c>
    </row>
    <row r="28" spans="1:5" ht="20.25" customHeight="1">
      <c r="A28" s="31" t="s">
        <v>47</v>
      </c>
      <c r="B28" s="32" t="s">
        <v>48</v>
      </c>
      <c r="C28" s="24">
        <v>583900</v>
      </c>
      <c r="D28" s="24"/>
      <c r="E28" s="24"/>
    </row>
    <row r="29" spans="1:5" ht="19.5" customHeight="1">
      <c r="A29" s="31" t="s">
        <v>30</v>
      </c>
      <c r="B29" s="32" t="s">
        <v>31</v>
      </c>
      <c r="C29" s="24">
        <v>1011300</v>
      </c>
      <c r="D29" s="24"/>
      <c r="E29" s="24"/>
    </row>
    <row r="30" spans="1:5" ht="18" customHeight="1">
      <c r="A30" s="31" t="s">
        <v>33</v>
      </c>
      <c r="B30" s="32" t="s">
        <v>34</v>
      </c>
      <c r="C30" s="24">
        <v>414000</v>
      </c>
      <c r="D30" s="24"/>
      <c r="E30" s="24"/>
    </row>
    <row r="31" spans="1:5" ht="27.75" customHeight="1">
      <c r="A31" s="31" t="s">
        <v>235</v>
      </c>
      <c r="B31" s="32" t="s">
        <v>236</v>
      </c>
      <c r="C31" s="24">
        <v>0</v>
      </c>
      <c r="D31" s="24"/>
      <c r="E31" s="24"/>
    </row>
    <row r="32" spans="1:5" ht="27.75" customHeight="1">
      <c r="A32" s="31" t="s">
        <v>52</v>
      </c>
      <c r="B32" s="32" t="s">
        <v>53</v>
      </c>
      <c r="C32" s="24">
        <v>153100</v>
      </c>
      <c r="D32" s="24"/>
      <c r="E32" s="24"/>
    </row>
    <row r="33" spans="1:5" ht="19.5" customHeight="1">
      <c r="A33" s="28" t="s">
        <v>55</v>
      </c>
      <c r="B33" s="29" t="s">
        <v>56</v>
      </c>
      <c r="C33" s="30">
        <f>C34</f>
        <v>10200</v>
      </c>
      <c r="D33" s="30">
        <v>10200</v>
      </c>
      <c r="E33" s="30">
        <v>10200</v>
      </c>
    </row>
    <row r="34" spans="1:5" ht="18.75" customHeight="1">
      <c r="A34" s="31" t="s">
        <v>58</v>
      </c>
      <c r="B34" s="32" t="s">
        <v>59</v>
      </c>
      <c r="C34" s="24">
        <v>10200</v>
      </c>
      <c r="D34" s="24"/>
      <c r="E34" s="24"/>
    </row>
    <row r="35" spans="1:5" ht="42" customHeight="1">
      <c r="A35" s="28" t="s">
        <v>36</v>
      </c>
      <c r="B35" s="29" t="s">
        <v>37</v>
      </c>
      <c r="C35" s="30">
        <f>C36</f>
        <v>188000</v>
      </c>
      <c r="D35" s="30">
        <v>188000</v>
      </c>
      <c r="E35" s="30">
        <v>188000</v>
      </c>
    </row>
    <row r="36" spans="1:5" ht="27.75" customHeight="1">
      <c r="A36" s="31" t="s">
        <v>39</v>
      </c>
      <c r="B36" s="32" t="s">
        <v>40</v>
      </c>
      <c r="C36" s="24">
        <v>188000</v>
      </c>
      <c r="D36" s="24"/>
      <c r="E36" s="24"/>
    </row>
    <row r="37" spans="1:5" ht="33.75" customHeight="1">
      <c r="A37" s="25" t="s">
        <v>237</v>
      </c>
      <c r="B37" s="26" t="s">
        <v>238</v>
      </c>
      <c r="C37" s="27">
        <f>C38</f>
        <v>189000</v>
      </c>
      <c r="D37" s="27">
        <v>199000</v>
      </c>
      <c r="E37" s="27">
        <f>E38</f>
        <v>1214000</v>
      </c>
    </row>
    <row r="38" spans="1:5" ht="28.5" customHeight="1">
      <c r="A38" s="28" t="s">
        <v>98</v>
      </c>
      <c r="B38" s="29" t="s">
        <v>99</v>
      </c>
      <c r="C38" s="30">
        <f>SUM(C39:C40)</f>
        <v>189000</v>
      </c>
      <c r="D38" s="30">
        <v>199000</v>
      </c>
      <c r="E38" s="30">
        <v>1214000</v>
      </c>
    </row>
    <row r="39" spans="1:5" ht="18" customHeight="1">
      <c r="A39" s="31" t="s">
        <v>100</v>
      </c>
      <c r="B39" s="32" t="s">
        <v>101</v>
      </c>
      <c r="C39" s="24">
        <v>70000</v>
      </c>
      <c r="D39" s="24"/>
      <c r="E39" s="24"/>
    </row>
    <row r="40" spans="1:5" ht="25.5" customHeight="1">
      <c r="A40" s="31" t="s">
        <v>103</v>
      </c>
      <c r="B40" s="32" t="s">
        <v>104</v>
      </c>
      <c r="C40" s="24">
        <v>119000</v>
      </c>
      <c r="D40" s="24"/>
      <c r="E40" s="24"/>
    </row>
    <row r="41" spans="1:5">
      <c r="A41" s="35"/>
      <c r="B41" s="32"/>
      <c r="C41" s="24"/>
      <c r="D41" s="24"/>
      <c r="E41" s="24"/>
    </row>
    <row r="42" spans="1:5">
      <c r="A42" s="25" t="s">
        <v>239</v>
      </c>
      <c r="B42" s="26" t="s">
        <v>240</v>
      </c>
      <c r="C42" s="27">
        <v>222000</v>
      </c>
      <c r="D42" s="27">
        <v>0</v>
      </c>
      <c r="E42" s="27">
        <v>1005000</v>
      </c>
    </row>
    <row r="43" spans="1:5" ht="19.5" customHeight="1">
      <c r="A43" s="28" t="s">
        <v>241</v>
      </c>
      <c r="B43" s="29" t="s">
        <v>242</v>
      </c>
      <c r="C43" s="30">
        <v>222000</v>
      </c>
      <c r="D43" s="30">
        <v>0</v>
      </c>
      <c r="E43" s="30">
        <v>1005000</v>
      </c>
    </row>
    <row r="44" spans="1:5" ht="18.75" customHeight="1">
      <c r="A44" s="31" t="s">
        <v>243</v>
      </c>
      <c r="B44" s="32" t="s">
        <v>244</v>
      </c>
      <c r="C44" s="24">
        <v>222000</v>
      </c>
      <c r="D44" s="24">
        <v>0</v>
      </c>
      <c r="E44" s="24">
        <v>1005000</v>
      </c>
    </row>
    <row r="45" spans="1:5" ht="16.5" customHeight="1">
      <c r="A45" s="31" t="s">
        <v>243</v>
      </c>
      <c r="B45" s="32" t="s">
        <v>245</v>
      </c>
      <c r="C45" s="24">
        <v>0</v>
      </c>
      <c r="D45" s="24">
        <v>0</v>
      </c>
      <c r="E45" s="24">
        <v>0</v>
      </c>
    </row>
    <row r="46" spans="1:5">
      <c r="A46" s="37"/>
      <c r="B46" s="23"/>
      <c r="C46" s="24"/>
      <c r="D46" s="24"/>
      <c r="E46" s="24"/>
    </row>
    <row r="47" spans="1:5">
      <c r="A47" s="38" t="s">
        <v>246</v>
      </c>
      <c r="B47" s="23"/>
      <c r="C47" s="24"/>
      <c r="D47" s="24"/>
      <c r="E47" s="24"/>
    </row>
    <row r="48" spans="1:5">
      <c r="A48" s="37"/>
      <c r="B48" s="23"/>
      <c r="C48" s="24"/>
      <c r="D48" s="24"/>
      <c r="E48" s="24"/>
    </row>
    <row r="49" spans="1:5" ht="28.5" customHeight="1">
      <c r="A49" s="112" t="s">
        <v>206</v>
      </c>
      <c r="B49" s="111"/>
      <c r="C49" s="20" t="s">
        <v>283</v>
      </c>
      <c r="D49" s="20" t="s">
        <v>248</v>
      </c>
      <c r="E49" s="21" t="s">
        <v>284</v>
      </c>
    </row>
    <row r="50" spans="1:5" ht="26.25">
      <c r="A50" s="112" t="s">
        <v>249</v>
      </c>
      <c r="B50" s="111"/>
      <c r="C50" s="20" t="s">
        <v>283</v>
      </c>
      <c r="D50" s="20" t="s">
        <v>248</v>
      </c>
      <c r="E50" s="21" t="s">
        <v>284</v>
      </c>
    </row>
    <row r="51" spans="1:5" ht="18" customHeight="1">
      <c r="A51" s="39" t="s">
        <v>250</v>
      </c>
      <c r="B51" s="39" t="s">
        <v>251</v>
      </c>
      <c r="C51" s="40">
        <v>1259800</v>
      </c>
      <c r="D51" s="40">
        <v>1458500</v>
      </c>
      <c r="E51" s="40">
        <v>1547500</v>
      </c>
    </row>
    <row r="52" spans="1:5" ht="16.5" customHeight="1">
      <c r="A52" s="41" t="s">
        <v>252</v>
      </c>
      <c r="B52" s="41" t="s">
        <v>253</v>
      </c>
      <c r="C52" s="40">
        <v>49200</v>
      </c>
      <c r="D52" s="40">
        <v>49200</v>
      </c>
      <c r="E52" s="40">
        <v>49200</v>
      </c>
    </row>
    <row r="53" spans="1:5" ht="22.5" customHeight="1">
      <c r="A53" s="41" t="s">
        <v>254</v>
      </c>
      <c r="B53" s="41" t="s">
        <v>255</v>
      </c>
      <c r="C53" s="40">
        <v>1355000</v>
      </c>
      <c r="D53" s="40">
        <v>1355000</v>
      </c>
      <c r="E53" s="40">
        <v>1355000</v>
      </c>
    </row>
    <row r="54" spans="1:5">
      <c r="A54" s="41" t="s">
        <v>256</v>
      </c>
      <c r="B54" s="41" t="s">
        <v>257</v>
      </c>
      <c r="C54" s="40">
        <v>10641800</v>
      </c>
      <c r="D54" s="40">
        <v>10731800</v>
      </c>
      <c r="E54" s="40">
        <v>11336800</v>
      </c>
    </row>
    <row r="55" spans="1:5" ht="15" customHeight="1">
      <c r="A55" s="41" t="s">
        <v>258</v>
      </c>
      <c r="B55" s="41" t="s">
        <v>259</v>
      </c>
      <c r="C55" s="40">
        <v>17000</v>
      </c>
      <c r="D55" s="40">
        <v>17000</v>
      </c>
      <c r="E55" s="40">
        <v>1022000</v>
      </c>
    </row>
    <row r="56" spans="1:5" ht="54" customHeight="1">
      <c r="A56" s="41" t="s">
        <v>260</v>
      </c>
      <c r="B56" s="41" t="s">
        <v>261</v>
      </c>
      <c r="C56" s="40">
        <v>2000</v>
      </c>
      <c r="D56" s="40">
        <v>2000</v>
      </c>
      <c r="E56" s="42">
        <v>2000</v>
      </c>
    </row>
    <row r="57" spans="1:5">
      <c r="A57" s="37"/>
      <c r="B57" s="23"/>
      <c r="C57" s="24">
        <f t="shared" ref="C57:E57" si="2">SUM(C51:C56)</f>
        <v>13324800</v>
      </c>
      <c r="D57" s="24">
        <f t="shared" si="2"/>
        <v>13613500</v>
      </c>
      <c r="E57" s="24">
        <f t="shared" si="2"/>
        <v>15312500</v>
      </c>
    </row>
  </sheetData>
  <mergeCells count="4">
    <mergeCell ref="A1:E1"/>
    <mergeCell ref="A3:B3"/>
    <mergeCell ref="A49:B49"/>
    <mergeCell ref="A50:B5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FAB39-9D45-4FD8-8FC2-0AADBC38C8EC}">
  <sheetPr>
    <pageSetUpPr fitToPage="1"/>
  </sheetPr>
  <dimension ref="A1:J34"/>
  <sheetViews>
    <sheetView tabSelected="1" workbookViewId="0">
      <selection sqref="A1:I1"/>
    </sheetView>
  </sheetViews>
  <sheetFormatPr defaultRowHeight="15"/>
  <cols>
    <col min="5" max="5" width="12.5703125" customWidth="1"/>
    <col min="6" max="6" width="11.85546875" customWidth="1"/>
    <col min="7" max="7" width="14.5703125" customWidth="1"/>
    <col min="8" max="8" width="14.42578125" customWidth="1"/>
    <col min="9" max="9" width="15.140625" customWidth="1"/>
  </cols>
  <sheetData>
    <row r="1" spans="1:10" ht="51.75" customHeight="1">
      <c r="A1" s="128" t="s">
        <v>294</v>
      </c>
      <c r="B1" s="109"/>
      <c r="C1" s="109"/>
      <c r="D1" s="109"/>
      <c r="E1" s="109"/>
      <c r="F1" s="109"/>
      <c r="G1" s="109"/>
      <c r="H1" s="109"/>
      <c r="I1" s="109"/>
    </row>
    <row r="2" spans="1:10" ht="15.75">
      <c r="A2" s="43"/>
      <c r="B2" s="43"/>
      <c r="C2" s="43"/>
      <c r="D2" s="43"/>
      <c r="E2" s="43"/>
      <c r="F2" s="43"/>
      <c r="G2" s="43"/>
      <c r="H2" s="43"/>
      <c r="I2" s="43"/>
    </row>
    <row r="3" spans="1:10" ht="36.75" customHeight="1">
      <c r="A3" s="124" t="s">
        <v>278</v>
      </c>
      <c r="B3" s="109"/>
      <c r="C3" s="109"/>
      <c r="D3" s="109"/>
      <c r="E3" s="109"/>
      <c r="F3" s="109"/>
      <c r="G3" s="109"/>
      <c r="H3" s="109"/>
      <c r="I3" s="109"/>
    </row>
    <row r="4" spans="1:10" ht="15.75">
      <c r="A4" s="43"/>
      <c r="B4" s="43"/>
      <c r="C4" s="43"/>
      <c r="D4" s="43"/>
      <c r="E4" s="43"/>
      <c r="F4" s="43"/>
      <c r="G4" s="43"/>
      <c r="H4" s="43"/>
      <c r="I4" s="43"/>
    </row>
    <row r="5" spans="1:10" ht="15.75">
      <c r="A5" s="44"/>
      <c r="B5" s="44"/>
      <c r="C5" s="44"/>
      <c r="D5" s="44"/>
      <c r="E5" s="44"/>
      <c r="F5" s="44"/>
      <c r="G5" s="44"/>
      <c r="H5" s="44"/>
      <c r="I5" s="44"/>
    </row>
    <row r="6" spans="1:10" ht="15.75">
      <c r="A6" s="125"/>
      <c r="B6" s="109"/>
      <c r="C6" s="109"/>
      <c r="D6" s="109"/>
      <c r="E6" s="109"/>
      <c r="F6" s="125" t="s">
        <v>280</v>
      </c>
      <c r="G6" s="109"/>
      <c r="H6" s="109"/>
      <c r="I6" s="109"/>
      <c r="J6" s="109"/>
    </row>
    <row r="7" spans="1:10" ht="15.75">
      <c r="A7" s="44"/>
      <c r="B7" s="44"/>
      <c r="C7" s="44"/>
      <c r="D7" s="44"/>
      <c r="E7" s="44"/>
      <c r="F7" s="44"/>
      <c r="G7" s="44"/>
      <c r="H7" s="44"/>
      <c r="I7" s="44"/>
    </row>
    <row r="8" spans="1:10" ht="15.75">
      <c r="A8" s="108" t="s">
        <v>202</v>
      </c>
      <c r="B8" s="109"/>
      <c r="C8" s="109"/>
      <c r="D8" s="109"/>
      <c r="E8" s="109"/>
      <c r="F8" s="109"/>
      <c r="G8" s="109"/>
      <c r="H8" s="109"/>
      <c r="I8" s="109"/>
    </row>
    <row r="9" spans="1:10" ht="15.75">
      <c r="A9" s="76"/>
      <c r="B9" s="71"/>
      <c r="C9" s="71"/>
      <c r="D9" s="71"/>
      <c r="E9" s="71"/>
      <c r="F9" s="71"/>
      <c r="G9" s="71"/>
      <c r="H9" s="71"/>
      <c r="I9" s="71"/>
    </row>
    <row r="10" spans="1:10">
      <c r="A10" s="123" t="s">
        <v>279</v>
      </c>
      <c r="B10" s="109"/>
      <c r="C10" s="109"/>
      <c r="D10" s="109"/>
      <c r="E10" s="109"/>
      <c r="F10" s="109"/>
      <c r="G10" s="109"/>
      <c r="H10" s="109"/>
      <c r="I10" s="109"/>
    </row>
    <row r="11" spans="1:10">
      <c r="A11" s="109"/>
      <c r="B11" s="109"/>
      <c r="C11" s="109"/>
      <c r="D11" s="109"/>
      <c r="E11" s="109"/>
      <c r="F11" s="109"/>
      <c r="G11" s="109"/>
      <c r="H11" s="109"/>
      <c r="I11" s="109"/>
    </row>
    <row r="12" spans="1:10" ht="15.75">
      <c r="A12" s="45" t="s">
        <v>262</v>
      </c>
      <c r="B12" s="46"/>
      <c r="C12" s="46"/>
      <c r="D12" s="46"/>
      <c r="E12" s="46"/>
      <c r="F12" s="46"/>
      <c r="G12" s="46"/>
      <c r="H12" s="47"/>
      <c r="I12" s="47"/>
    </row>
    <row r="13" spans="1:10" ht="26.25">
      <c r="A13" s="116" t="s">
        <v>249</v>
      </c>
      <c r="B13" s="111"/>
      <c r="C13" s="111"/>
      <c r="D13" s="117"/>
      <c r="E13" s="48" t="s">
        <v>285</v>
      </c>
      <c r="F13" s="49" t="s">
        <v>247</v>
      </c>
      <c r="G13" s="49" t="s">
        <v>283</v>
      </c>
      <c r="H13" s="49" t="s">
        <v>263</v>
      </c>
      <c r="I13" s="49" t="s">
        <v>286</v>
      </c>
    </row>
    <row r="14" spans="1:10">
      <c r="A14" s="50" t="s">
        <v>264</v>
      </c>
      <c r="B14" s="51"/>
      <c r="C14" s="51"/>
      <c r="D14" s="51"/>
      <c r="E14" s="52">
        <v>10412657</v>
      </c>
      <c r="F14" s="52">
        <f>F15</f>
        <v>14304050</v>
      </c>
      <c r="G14" s="52">
        <f>G15</f>
        <v>13102800</v>
      </c>
      <c r="H14" s="52">
        <f>H15</f>
        <v>13613500</v>
      </c>
      <c r="I14" s="52">
        <f t="shared" ref="I14" si="0">+I15+I16</f>
        <v>14307500</v>
      </c>
    </row>
    <row r="15" spans="1:10">
      <c r="A15" s="53" t="s">
        <v>209</v>
      </c>
      <c r="B15" s="53" t="s">
        <v>210</v>
      </c>
      <c r="C15" s="54"/>
      <c r="D15" s="54"/>
      <c r="E15" s="55">
        <v>10412657</v>
      </c>
      <c r="F15" s="55">
        <v>14304050</v>
      </c>
      <c r="G15" s="55">
        <v>13102800</v>
      </c>
      <c r="H15" s="55">
        <v>13613500</v>
      </c>
      <c r="I15" s="55">
        <v>14307500</v>
      </c>
    </row>
    <row r="16" spans="1:10">
      <c r="A16" s="53" t="s">
        <v>265</v>
      </c>
      <c r="B16" s="53" t="s">
        <v>231</v>
      </c>
      <c r="C16" s="54"/>
      <c r="D16" s="54"/>
      <c r="E16" s="55">
        <v>0</v>
      </c>
      <c r="F16" s="55">
        <v>0</v>
      </c>
      <c r="G16" s="55">
        <v>0</v>
      </c>
      <c r="H16" s="55">
        <v>0</v>
      </c>
      <c r="I16" s="55">
        <f>+'[1]Opći dio OŠ M. Langa'!E20</f>
        <v>0</v>
      </c>
    </row>
    <row r="17" spans="1:9">
      <c r="A17" s="56" t="s">
        <v>266</v>
      </c>
      <c r="B17" s="57"/>
      <c r="C17" s="58"/>
      <c r="D17" s="58"/>
      <c r="E17" s="52">
        <f>E18+E19</f>
        <v>10524910</v>
      </c>
      <c r="F17" s="52">
        <f>F18+F19</f>
        <v>14304050</v>
      </c>
      <c r="G17" s="52">
        <f>G18+G19</f>
        <v>13324800</v>
      </c>
      <c r="H17" s="52">
        <f t="shared" ref="H17:I17" si="1">SUM(H18:H19)</f>
        <v>13613500</v>
      </c>
      <c r="I17" s="52">
        <f t="shared" si="1"/>
        <v>15312500</v>
      </c>
    </row>
    <row r="18" spans="1:9">
      <c r="A18" s="53" t="s">
        <v>5</v>
      </c>
      <c r="B18" s="53" t="s">
        <v>234</v>
      </c>
      <c r="C18" s="54"/>
      <c r="D18" s="54"/>
      <c r="E18" s="55">
        <v>10311340</v>
      </c>
      <c r="F18" s="55">
        <v>13905050</v>
      </c>
      <c r="G18" s="55">
        <v>13135800</v>
      </c>
      <c r="H18" s="55">
        <v>13414500</v>
      </c>
      <c r="I18" s="55">
        <v>14098500</v>
      </c>
    </row>
    <row r="19" spans="1:9">
      <c r="A19" s="53" t="s">
        <v>237</v>
      </c>
      <c r="B19" s="53" t="s">
        <v>238</v>
      </c>
      <c r="C19" s="54"/>
      <c r="D19" s="54"/>
      <c r="E19" s="55">
        <v>213570</v>
      </c>
      <c r="F19" s="55">
        <v>399000</v>
      </c>
      <c r="G19" s="55">
        <v>189000</v>
      </c>
      <c r="H19" s="55">
        <v>199000</v>
      </c>
      <c r="I19" s="55">
        <v>1214000</v>
      </c>
    </row>
    <row r="20" spans="1:9">
      <c r="A20" s="113" t="s">
        <v>267</v>
      </c>
      <c r="B20" s="114"/>
      <c r="C20" s="114"/>
      <c r="D20" s="115"/>
      <c r="E20" s="52">
        <f>E14-E17</f>
        <v>-112253</v>
      </c>
      <c r="F20" s="52">
        <f>F14-F17</f>
        <v>0</v>
      </c>
      <c r="G20" s="52">
        <v>0</v>
      </c>
      <c r="H20" s="52">
        <f t="shared" ref="H20:I20" si="2">+H14-H17</f>
        <v>0</v>
      </c>
      <c r="I20" s="52">
        <f t="shared" si="2"/>
        <v>-1005000</v>
      </c>
    </row>
    <row r="21" spans="1:9">
      <c r="A21" s="59"/>
      <c r="B21" s="59"/>
      <c r="C21" s="60"/>
      <c r="D21" s="60"/>
      <c r="E21" s="60"/>
      <c r="F21" s="60"/>
      <c r="G21" s="60"/>
      <c r="H21" s="47"/>
      <c r="I21" s="47"/>
    </row>
    <row r="22" spans="1:9">
      <c r="A22" s="61" t="s">
        <v>268</v>
      </c>
      <c r="B22" s="62"/>
      <c r="C22" s="62"/>
      <c r="D22" s="62"/>
      <c r="E22" s="62"/>
      <c r="F22" s="62"/>
      <c r="G22" s="62"/>
      <c r="H22" s="47"/>
      <c r="I22" s="47"/>
    </row>
    <row r="23" spans="1:9" ht="26.25">
      <c r="A23" s="116" t="s">
        <v>249</v>
      </c>
      <c r="B23" s="111"/>
      <c r="C23" s="111"/>
      <c r="D23" s="117"/>
      <c r="E23" s="48" t="s">
        <v>285</v>
      </c>
      <c r="F23" s="49" t="s">
        <v>247</v>
      </c>
      <c r="G23" s="49" t="s">
        <v>283</v>
      </c>
      <c r="H23" s="49" t="s">
        <v>263</v>
      </c>
      <c r="I23" s="49" t="s">
        <v>286</v>
      </c>
    </row>
    <row r="24" spans="1:9">
      <c r="A24" s="118" t="s">
        <v>269</v>
      </c>
      <c r="B24" s="119"/>
      <c r="C24" s="119"/>
      <c r="D24" s="120"/>
      <c r="E24" s="63">
        <v>1157816</v>
      </c>
      <c r="F24" s="63">
        <v>1157816</v>
      </c>
      <c r="G24" s="63">
        <v>222000</v>
      </c>
      <c r="H24" s="63">
        <v>0</v>
      </c>
      <c r="I24" s="63">
        <v>1005000</v>
      </c>
    </row>
    <row r="25" spans="1:9">
      <c r="A25" s="53">
        <v>9</v>
      </c>
      <c r="B25" s="64" t="s">
        <v>270</v>
      </c>
      <c r="C25" s="54"/>
      <c r="D25" s="54"/>
      <c r="E25" s="65">
        <v>1157816.1000000001</v>
      </c>
      <c r="F25" s="65">
        <v>1157816</v>
      </c>
      <c r="G25" s="65">
        <v>222000</v>
      </c>
      <c r="H25" s="65">
        <v>0</v>
      </c>
      <c r="I25" s="65">
        <v>1005000</v>
      </c>
    </row>
    <row r="26" spans="1:9">
      <c r="A26" s="53">
        <v>9</v>
      </c>
      <c r="B26" s="64" t="s">
        <v>271</v>
      </c>
      <c r="C26" s="54"/>
      <c r="D26" s="54"/>
      <c r="E26" s="65">
        <v>0</v>
      </c>
      <c r="F26" s="65">
        <v>0</v>
      </c>
      <c r="G26" s="65">
        <v>0</v>
      </c>
      <c r="H26" s="65">
        <v>0</v>
      </c>
      <c r="I26" s="65">
        <v>0</v>
      </c>
    </row>
    <row r="27" spans="1:9">
      <c r="A27" s="121" t="s">
        <v>272</v>
      </c>
      <c r="B27" s="114"/>
      <c r="C27" s="114"/>
      <c r="D27" s="115"/>
      <c r="E27" s="63">
        <f>+E25-E26</f>
        <v>1157816.1000000001</v>
      </c>
      <c r="F27" s="63">
        <v>1157816</v>
      </c>
      <c r="G27" s="63">
        <v>222000</v>
      </c>
      <c r="H27" s="63">
        <v>0</v>
      </c>
      <c r="I27" s="63">
        <v>0</v>
      </c>
    </row>
    <row r="28" spans="1:9">
      <c r="A28" s="59"/>
      <c r="B28" s="59"/>
      <c r="C28" s="66"/>
      <c r="D28" s="66"/>
      <c r="E28" s="66"/>
      <c r="F28" s="66"/>
      <c r="G28" s="66"/>
      <c r="H28" s="47"/>
      <c r="I28" s="47"/>
    </row>
    <row r="29" spans="1:9">
      <c r="A29" s="67" t="s">
        <v>273</v>
      </c>
      <c r="B29" s="68"/>
      <c r="C29" s="68"/>
      <c r="D29" s="68"/>
      <c r="E29" s="68"/>
      <c r="F29" s="68"/>
      <c r="G29" s="68"/>
      <c r="H29" s="47"/>
      <c r="I29" s="47"/>
    </row>
    <row r="30" spans="1:9" ht="26.25">
      <c r="A30" s="116" t="s">
        <v>274</v>
      </c>
      <c r="B30" s="111"/>
      <c r="C30" s="111"/>
      <c r="D30" s="117"/>
      <c r="E30" s="48" t="s">
        <v>285</v>
      </c>
      <c r="F30" s="49" t="s">
        <v>247</v>
      </c>
      <c r="G30" s="49" t="s">
        <v>283</v>
      </c>
      <c r="H30" s="49" t="s">
        <v>263</v>
      </c>
      <c r="I30" s="49" t="s">
        <v>286</v>
      </c>
    </row>
    <row r="31" spans="1:9">
      <c r="A31" s="69" t="s">
        <v>275</v>
      </c>
      <c r="B31" s="70"/>
      <c r="C31" s="58"/>
      <c r="D31" s="58"/>
      <c r="E31" s="63">
        <f t="shared" ref="E31:I31" si="3">SUM(E14+E25)</f>
        <v>11570473.1</v>
      </c>
      <c r="F31" s="63">
        <f>SUM(F14+F25)</f>
        <v>15461866</v>
      </c>
      <c r="G31" s="63">
        <f t="shared" si="3"/>
        <v>13324800</v>
      </c>
      <c r="H31" s="63">
        <f t="shared" si="3"/>
        <v>13613500</v>
      </c>
      <c r="I31" s="63">
        <f t="shared" si="3"/>
        <v>15312500</v>
      </c>
    </row>
    <row r="32" spans="1:9">
      <c r="A32" s="69" t="s">
        <v>276</v>
      </c>
      <c r="B32" s="70"/>
      <c r="C32" s="58"/>
      <c r="D32" s="58"/>
      <c r="E32" s="63">
        <f t="shared" ref="E32:I32" si="4">SUM(E17+E26)</f>
        <v>10524910</v>
      </c>
      <c r="F32" s="63">
        <f t="shared" si="4"/>
        <v>14304050</v>
      </c>
      <c r="G32" s="63">
        <f t="shared" si="4"/>
        <v>13324800</v>
      </c>
      <c r="H32" s="63">
        <f t="shared" si="4"/>
        <v>13613500</v>
      </c>
      <c r="I32" s="63">
        <f t="shared" si="4"/>
        <v>15312500</v>
      </c>
    </row>
    <row r="33" spans="1:9">
      <c r="A33" s="122" t="s">
        <v>277</v>
      </c>
      <c r="B33" s="111"/>
      <c r="C33" s="111"/>
      <c r="D33" s="117"/>
      <c r="E33" s="63">
        <f>+E31-E32</f>
        <v>1045563.0999999996</v>
      </c>
      <c r="F33" s="63">
        <f>F31-F32</f>
        <v>1157816</v>
      </c>
      <c r="G33" s="63"/>
      <c r="H33" s="63"/>
      <c r="I33" s="63"/>
    </row>
    <row r="34" spans="1:9">
      <c r="A34" s="71"/>
      <c r="B34" s="71"/>
      <c r="C34" s="71"/>
      <c r="D34" s="71"/>
      <c r="E34" s="71"/>
      <c r="F34" s="71"/>
      <c r="G34" s="71"/>
      <c r="H34" s="71"/>
      <c r="I34" s="71"/>
    </row>
  </sheetData>
  <mergeCells count="13">
    <mergeCell ref="A33:D33"/>
    <mergeCell ref="A1:I1"/>
    <mergeCell ref="A3:I3"/>
    <mergeCell ref="A6:E6"/>
    <mergeCell ref="A8:I8"/>
    <mergeCell ref="A10:I11"/>
    <mergeCell ref="A13:D13"/>
    <mergeCell ref="F6:J6"/>
    <mergeCell ref="A20:D20"/>
    <mergeCell ref="A23:D23"/>
    <mergeCell ref="A24:D24"/>
    <mergeCell ref="A27:D27"/>
    <mergeCell ref="A30:D30"/>
  </mergeCells>
  <pageMargins left="0.7" right="0.7" top="0.75" bottom="0.75" header="0.3" footer="0.3"/>
  <pageSetup paperSize="9" scale="7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POSEBNI DIO</vt:lpstr>
      <vt:lpstr>OPĆI DIO</vt:lpstr>
      <vt:lpstr>SAŽETAK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2021-11-10T09:13:42Z</dcterms:modified>
</cp:coreProperties>
</file>