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vnateljica\Desktop\"/>
    </mc:Choice>
  </mc:AlternateContent>
  <bookViews>
    <workbookView xWindow="0" yWindow="0" windowWidth="15570" windowHeight="79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Sheet1!$A$1:$G$51</definedName>
    <definedName name="_xlnm.Print_Area" localSheetId="1">Sheet2!$A$1:$G$69</definedName>
  </definedNames>
  <calcPr calcId="152511"/>
</workbook>
</file>

<file path=xl/calcChain.xml><?xml version="1.0" encoding="utf-8"?>
<calcChain xmlns="http://schemas.openxmlformats.org/spreadsheetml/2006/main">
  <c r="D46" i="1" l="1"/>
  <c r="G17" i="1" l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14" i="1"/>
  <c r="G15" i="1" l="1"/>
  <c r="F15" i="1" l="1"/>
  <c r="F17" i="1"/>
  <c r="F18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14" i="1"/>
  <c r="G19" i="1"/>
  <c r="F19" i="1" s="1"/>
  <c r="G16" i="1"/>
  <c r="F16" i="1" s="1"/>
  <c r="G46" i="1" l="1"/>
  <c r="F46" i="1" l="1"/>
</calcChain>
</file>

<file path=xl/sharedStrings.xml><?xml version="1.0" encoding="utf-8"?>
<sst xmlns="http://schemas.openxmlformats.org/spreadsheetml/2006/main" count="296" uniqueCount="94">
  <si>
    <t>Stručno usavršavanje zaposlenika</t>
  </si>
  <si>
    <t>Uredski i ostali materijali rashodi</t>
  </si>
  <si>
    <t>Uredski mat. (papir,toneri,ped.dok,reg.….)</t>
  </si>
  <si>
    <t>Literatura (publikacije,časopisi,knjige,dok.)</t>
  </si>
  <si>
    <t>Mat. za čišćenje i održavanje</t>
  </si>
  <si>
    <t>Hig. mat.</t>
  </si>
  <si>
    <t>Materija  i sirovine</t>
  </si>
  <si>
    <t>Osnovni mat.</t>
  </si>
  <si>
    <t>Pomoćni mat.</t>
  </si>
  <si>
    <t>Kalo. rasip lom.</t>
  </si>
  <si>
    <t xml:space="preserve">Namirnice </t>
  </si>
  <si>
    <t>Roba</t>
  </si>
  <si>
    <t>Energija(el.en.plin,benzin)</t>
  </si>
  <si>
    <t>Električna energija</t>
  </si>
  <si>
    <t>Plin</t>
  </si>
  <si>
    <t>Motorni benzin</t>
  </si>
  <si>
    <t>Ostala energija (teška ulja)</t>
  </si>
  <si>
    <t>Mater.i djelovi za tek. i invest održ.</t>
  </si>
  <si>
    <t>Sitan inventar</t>
  </si>
  <si>
    <t>Telefon,poštar.prijev.učen.po ug.</t>
  </si>
  <si>
    <t>Usluge telefona i faksa i interneta</t>
  </si>
  <si>
    <t>Poštarina</t>
  </si>
  <si>
    <t>Usluge  tekućeg. i invest održavanja</t>
  </si>
  <si>
    <t>Usluge  tekućeg. i invest. građevina</t>
  </si>
  <si>
    <t>Usluge  tekućeg. i invest. opreme</t>
  </si>
  <si>
    <t>Usluge  tekućeg. i invest. vozila</t>
  </si>
  <si>
    <t>Ostale usluge  tekućeg. i invest održ.</t>
  </si>
  <si>
    <t>Usl. promidžbe i info. (oglasi...)</t>
  </si>
  <si>
    <t>Komun.usl.(voda,smeće, nakdada HV i sl.)</t>
  </si>
  <si>
    <t>Opskrba vodom</t>
  </si>
  <si>
    <t>Iznošenje i odvoz smeća</t>
  </si>
  <si>
    <t>Deratizacija i dezinsekcija</t>
  </si>
  <si>
    <t>Dimnjačarske i ekološke usluge</t>
  </si>
  <si>
    <t>Ostale komunalne i ekološke usluge</t>
  </si>
  <si>
    <t>naknada osobama izvan radnog odnosa</t>
  </si>
  <si>
    <t>Troškovi osoba na stručnom osposobljavanju</t>
  </si>
  <si>
    <t>Zdrav.i veterinarske.usluge</t>
  </si>
  <si>
    <t>Zdravstveni pregledi djelatnika</t>
  </si>
  <si>
    <t>Veterinarske usluge</t>
  </si>
  <si>
    <t xml:space="preserve">Laboratorijske usluge </t>
  </si>
  <si>
    <t>Intelektualne i osobne usluge</t>
  </si>
  <si>
    <t>Računalne usluge</t>
  </si>
  <si>
    <t>Ostale usluge</t>
  </si>
  <si>
    <t>Grafičke i tiskarske</t>
  </si>
  <si>
    <t>Film i izrada fotografija</t>
  </si>
  <si>
    <t>Uređenje prostora</t>
  </si>
  <si>
    <t>Usluge pri registraciji vozila</t>
  </si>
  <si>
    <t>Naknade za rad izvršnih tjela</t>
  </si>
  <si>
    <t>Premija osiguranja</t>
  </si>
  <si>
    <t>Premije osigiranja prijevoznih sredstava</t>
  </si>
  <si>
    <t>Premije osiguranja imovine</t>
  </si>
  <si>
    <t>Premije osiguranja zaposlenih</t>
  </si>
  <si>
    <t>Reprezentacija</t>
  </si>
  <si>
    <t xml:space="preserve">Članarine </t>
  </si>
  <si>
    <t>Pristojbe i naknade</t>
  </si>
  <si>
    <t>Ostali rashodi</t>
  </si>
  <si>
    <t>Nakn.platnom prometu</t>
  </si>
  <si>
    <t>Kamate</t>
  </si>
  <si>
    <t>Otali financ.rashodi</t>
  </si>
  <si>
    <t>Građevinski objekti</t>
  </si>
  <si>
    <t>Oprema i namještaj</t>
  </si>
  <si>
    <t>Ulaganje u programe</t>
  </si>
  <si>
    <t>Knjige</t>
  </si>
  <si>
    <t>jednostavna nabava</t>
  </si>
  <si>
    <t>ugovara osnivač/jednostavna nabava</t>
  </si>
  <si>
    <t>Računski plan</t>
  </si>
  <si>
    <t>proračunskog</t>
  </si>
  <si>
    <t>korisnika</t>
  </si>
  <si>
    <t>Naziv  konta/pozicija</t>
  </si>
  <si>
    <t>Plan</t>
  </si>
  <si>
    <t>nabave</t>
  </si>
  <si>
    <t>Postupak i način</t>
  </si>
  <si>
    <t xml:space="preserve">Procjenjena </t>
  </si>
  <si>
    <t xml:space="preserve">vrijednost </t>
  </si>
  <si>
    <t>(bez PDV-a)</t>
  </si>
  <si>
    <t xml:space="preserve">Procjenjana </t>
  </si>
  <si>
    <t>(sa PDV-om)</t>
  </si>
  <si>
    <t>Ravnateljica:</t>
  </si>
  <si>
    <t>Predsjednik školskog odbora:</t>
  </si>
  <si>
    <t>Ostale uslug prijevoza</t>
  </si>
  <si>
    <t>jednostavna nabava (ugovor/narudžbenica/ponuda)</t>
  </si>
  <si>
    <t>Osnovna škola Mare Švel-Gamiršek, Vrbanja</t>
  </si>
  <si>
    <t>Dinamika</t>
  </si>
  <si>
    <t>vrijeme</t>
  </si>
  <si>
    <t>tijekom godine</t>
  </si>
  <si>
    <t>po potrebi</t>
  </si>
  <si>
    <t>PLAN NABAVE ZA 2022 GODINU</t>
  </si>
  <si>
    <t>Temeljem članka 28. Zakona o javnoj nabavi (N.N.broj 120/16), Uredbe o postupku nabave roba, radova i usluga male vrijednosti
(N.N.broj 14/02) i usvojenog financijskog plana za 2022. godinu ravnateljica donosi</t>
  </si>
  <si>
    <t xml:space="preserve">Klasa: </t>
  </si>
  <si>
    <t>003-06/21-01/8</t>
  </si>
  <si>
    <t>2212-22-04-21-4</t>
  </si>
  <si>
    <t xml:space="preserve">URBROJ : </t>
  </si>
  <si>
    <t>Dara Brčić, prof.</t>
  </si>
  <si>
    <t>Danijel Ćorluka,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</si>
</sst>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53">
    <xf numFmtId="0" fontId="0" fillId="0" borderId="0" xfId="0"/>
    <xf numFmtId="164" fontId="0" fillId="0" borderId="0" xfId="0" applyNumberFormat="1"/>
    <xf numFmtId="0" fontId="7" fillId="0" borderId="0" xfId="1" applyFont="1"/>
    <xf numFmtId="0" fontId="2" fillId="0" borderId="0" xfId="1"/>
    <xf numFmtId="0" fontId="3" fillId="0" borderId="1" xfId="1" applyFont="1" applyBorder="1"/>
    <xf numFmtId="0" fontId="4" fillId="0" borderId="1" xfId="1" applyFont="1" applyBorder="1"/>
    <xf numFmtId="164" fontId="6" fillId="0" borderId="1" xfId="1" applyNumberFormat="1" applyFont="1" applyBorder="1"/>
    <xf numFmtId="0" fontId="5" fillId="0" borderId="1" xfId="1" applyFont="1" applyBorder="1"/>
    <xf numFmtId="0" fontId="6" fillId="0" borderId="1" xfId="1" applyFont="1" applyBorder="1"/>
    <xf numFmtId="0" fontId="6" fillId="2" borderId="1" xfId="1" applyFont="1" applyFill="1" applyBorder="1"/>
    <xf numFmtId="0" fontId="4" fillId="2" borderId="1" xfId="1" applyFont="1" applyFill="1" applyBorder="1"/>
    <xf numFmtId="0" fontId="3" fillId="2" borderId="1" xfId="1" applyFont="1" applyFill="1" applyBorder="1"/>
    <xf numFmtId="164" fontId="6" fillId="3" borderId="1" xfId="1" applyNumberFormat="1" applyFont="1" applyFill="1" applyBorder="1"/>
    <xf numFmtId="164" fontId="6" fillId="4" borderId="1" xfId="1" applyNumberFormat="1" applyFont="1" applyFill="1" applyBorder="1"/>
    <xf numFmtId="0" fontId="6" fillId="2" borderId="0" xfId="1" applyFont="1" applyFill="1" applyBorder="1"/>
    <xf numFmtId="0" fontId="4" fillId="2" borderId="0" xfId="1" applyFont="1" applyFill="1" applyBorder="1"/>
    <xf numFmtId="164" fontId="6" fillId="3" borderId="0" xfId="1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7" fillId="0" borderId="1" xfId="1" applyFont="1" applyBorder="1"/>
    <xf numFmtId="0" fontId="8" fillId="0" borderId="0" xfId="0" applyFont="1" applyAlignment="1"/>
    <xf numFmtId="0" fontId="9" fillId="0" borderId="0" xfId="0" applyFont="1"/>
    <xf numFmtId="0" fontId="8" fillId="0" borderId="0" xfId="0" applyFont="1" applyAlignment="1">
      <alignment horizontal="center"/>
    </xf>
    <xf numFmtId="0" fontId="10" fillId="2" borderId="1" xfId="1" applyFont="1" applyFill="1" applyBorder="1"/>
    <xf numFmtId="0" fontId="7" fillId="2" borderId="1" xfId="1" applyFont="1" applyFill="1" applyBorder="1"/>
    <xf numFmtId="164" fontId="10" fillId="3" borderId="1" xfId="1" applyNumberFormat="1" applyFont="1" applyFill="1" applyBorder="1"/>
    <xf numFmtId="164" fontId="10" fillId="0" borderId="1" xfId="1" applyNumberFormat="1" applyFont="1" applyBorder="1"/>
    <xf numFmtId="0" fontId="10" fillId="0" borderId="1" xfId="1" applyFont="1" applyBorder="1"/>
    <xf numFmtId="0" fontId="10" fillId="4" borderId="1" xfId="1" applyFont="1" applyFill="1" applyBorder="1"/>
    <xf numFmtId="0" fontId="7" fillId="4" borderId="1" xfId="1" applyFont="1" applyFill="1" applyBorder="1"/>
    <xf numFmtId="164" fontId="10" fillId="4" borderId="1" xfId="1" applyNumberFormat="1" applyFont="1" applyFill="1" applyBorder="1"/>
    <xf numFmtId="0" fontId="10" fillId="2" borderId="0" xfId="1" applyFont="1" applyFill="1" applyBorder="1"/>
    <xf numFmtId="0" fontId="7" fillId="2" borderId="0" xfId="1" applyFont="1" applyFill="1" applyBorder="1"/>
    <xf numFmtId="164" fontId="10" fillId="3" borderId="0" xfId="1" applyNumberFormat="1" applyFont="1" applyFill="1" applyBorder="1"/>
    <xf numFmtId="164" fontId="9" fillId="0" borderId="0" xfId="0" applyNumberFormat="1" applyFont="1"/>
    <xf numFmtId="0" fontId="7" fillId="5" borderId="0" xfId="1" applyFont="1" applyFill="1"/>
    <xf numFmtId="0" fontId="7" fillId="5" borderId="1" xfId="1" applyFont="1" applyFill="1" applyBorder="1"/>
    <xf numFmtId="0" fontId="10" fillId="5" borderId="1" xfId="1" applyFont="1" applyFill="1" applyBorder="1"/>
    <xf numFmtId="164" fontId="10" fillId="5" borderId="1" xfId="1" applyNumberFormat="1" applyFont="1" applyFill="1" applyBorder="1"/>
    <xf numFmtId="0" fontId="8" fillId="0" borderId="0" xfId="0" applyFont="1"/>
    <xf numFmtId="43" fontId="0" fillId="0" borderId="0" xfId="0" applyNumberFormat="1"/>
    <xf numFmtId="43" fontId="6" fillId="3" borderId="0" xfId="1" applyNumberFormat="1" applyFont="1" applyFill="1" applyBorder="1"/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7" fillId="0" borderId="0" xfId="1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3" borderId="0" xfId="0" applyFill="1"/>
    <xf numFmtId="0" fontId="1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3">
    <cellStyle name="Comma 2" xfId="2"/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topLeftCell="A3" workbookViewId="0">
      <selection activeCell="H54" sqref="H54"/>
    </sheetView>
  </sheetViews>
  <sheetFormatPr defaultRowHeight="15" x14ac:dyDescent="0.25"/>
  <cols>
    <col min="1" max="2" width="7.28515625" customWidth="1"/>
    <col min="3" max="3" width="28.42578125" customWidth="1"/>
    <col min="4" max="4" width="17" customWidth="1"/>
    <col min="5" max="5" width="29.42578125" customWidth="1"/>
    <col min="6" max="6" width="14" customWidth="1"/>
    <col min="7" max="7" width="12.5703125" customWidth="1"/>
    <col min="8" max="8" width="14.5703125" bestFit="1" customWidth="1"/>
    <col min="9" max="9" width="10.28515625" bestFit="1" customWidth="1"/>
    <col min="10" max="10" width="12.140625" bestFit="1" customWidth="1"/>
    <col min="13" max="13" width="11.5703125" bestFit="1" customWidth="1"/>
  </cols>
  <sheetData>
    <row r="1" spans="1:10" hidden="1" x14ac:dyDescent="0.25"/>
    <row r="2" spans="1:10" hidden="1" x14ac:dyDescent="0.25"/>
    <row r="3" spans="1:10" ht="22.5" customHeight="1" x14ac:dyDescent="0.25">
      <c r="A3" s="51" t="s">
        <v>81</v>
      </c>
      <c r="B3" s="51"/>
      <c r="C3" s="51"/>
      <c r="D3" s="51"/>
      <c r="E3" s="51"/>
      <c r="F3" s="51"/>
      <c r="G3" s="51"/>
      <c r="H3" s="51"/>
      <c r="I3" s="51"/>
    </row>
    <row r="4" spans="1:10" x14ac:dyDescent="0.25">
      <c r="A4" s="49" t="s">
        <v>88</v>
      </c>
      <c r="B4" s="49" t="s">
        <v>89</v>
      </c>
      <c r="C4" s="49"/>
    </row>
    <row r="5" spans="1:10" x14ac:dyDescent="0.25">
      <c r="A5" s="49" t="s">
        <v>91</v>
      </c>
      <c r="B5" s="49" t="s">
        <v>90</v>
      </c>
      <c r="C5" s="49"/>
    </row>
    <row r="6" spans="1:10" ht="15" customHeight="1" x14ac:dyDescent="0.25">
      <c r="A6" s="50" t="s">
        <v>87</v>
      </c>
      <c r="B6" s="50"/>
      <c r="C6" s="50"/>
      <c r="D6" s="50"/>
      <c r="E6" s="50"/>
      <c r="F6" s="50"/>
      <c r="G6" s="50"/>
      <c r="H6" s="50"/>
      <c r="I6" s="50"/>
    </row>
    <row r="7" spans="1:10" x14ac:dyDescent="0.25">
      <c r="A7" s="50"/>
      <c r="B7" s="50"/>
      <c r="C7" s="50"/>
      <c r="D7" s="50"/>
      <c r="E7" s="50"/>
      <c r="F7" s="50"/>
      <c r="G7" s="50"/>
      <c r="H7" s="50"/>
      <c r="I7" s="50"/>
    </row>
    <row r="8" spans="1:10" x14ac:dyDescent="0.25">
      <c r="A8" s="45"/>
      <c r="B8" s="45"/>
      <c r="C8" s="45"/>
      <c r="D8" s="45"/>
      <c r="E8" s="45"/>
      <c r="F8" s="45"/>
      <c r="G8" s="45"/>
    </row>
    <row r="9" spans="1:10" x14ac:dyDescent="0.25">
      <c r="A9" s="52" t="s">
        <v>86</v>
      </c>
      <c r="B9" s="52"/>
      <c r="C9" s="52"/>
      <c r="D9" s="52"/>
      <c r="E9" s="52"/>
      <c r="F9" s="52"/>
      <c r="G9" s="52"/>
      <c r="H9" s="52"/>
      <c r="I9" s="52"/>
    </row>
    <row r="11" spans="1:10" x14ac:dyDescent="0.25">
      <c r="A11" s="18" t="s">
        <v>65</v>
      </c>
      <c r="B11" s="18"/>
      <c r="D11" s="17" t="s">
        <v>69</v>
      </c>
      <c r="E11" s="17" t="s">
        <v>71</v>
      </c>
      <c r="F11" s="17" t="s">
        <v>72</v>
      </c>
      <c r="G11" s="17" t="s">
        <v>75</v>
      </c>
      <c r="H11" s="47" t="s">
        <v>82</v>
      </c>
      <c r="I11" s="46" t="s">
        <v>83</v>
      </c>
    </row>
    <row r="12" spans="1:10" x14ac:dyDescent="0.25">
      <c r="A12" s="18" t="s">
        <v>66</v>
      </c>
      <c r="B12" s="18"/>
      <c r="C12" s="17" t="s">
        <v>68</v>
      </c>
      <c r="D12" s="17" t="s">
        <v>70</v>
      </c>
      <c r="E12" s="17" t="s">
        <v>70</v>
      </c>
      <c r="F12" s="17" t="s">
        <v>73</v>
      </c>
      <c r="G12" s="17" t="s">
        <v>73</v>
      </c>
      <c r="H12" s="46" t="s">
        <v>70</v>
      </c>
      <c r="I12" s="46" t="s">
        <v>70</v>
      </c>
    </row>
    <row r="13" spans="1:10" x14ac:dyDescent="0.25">
      <c r="A13" s="18" t="s">
        <v>67</v>
      </c>
      <c r="B13" s="18"/>
      <c r="F13" s="17" t="s">
        <v>74</v>
      </c>
      <c r="G13" s="17" t="s">
        <v>76</v>
      </c>
    </row>
    <row r="14" spans="1:10" ht="30" x14ac:dyDescent="0.25">
      <c r="A14" s="9">
        <v>3213</v>
      </c>
      <c r="B14" s="10"/>
      <c r="C14" s="10" t="s">
        <v>0</v>
      </c>
      <c r="D14" s="12">
        <v>570</v>
      </c>
      <c r="E14" s="42" t="s">
        <v>80</v>
      </c>
      <c r="F14" s="12">
        <f>G14-(G14*25/125)</f>
        <v>456</v>
      </c>
      <c r="G14" s="12">
        <f>D14</f>
        <v>570</v>
      </c>
      <c r="H14" s="48" t="s">
        <v>84</v>
      </c>
      <c r="I14" s="48" t="s">
        <v>85</v>
      </c>
      <c r="J14" s="40"/>
    </row>
    <row r="15" spans="1:10" ht="30" x14ac:dyDescent="0.25">
      <c r="A15" s="9">
        <v>3221</v>
      </c>
      <c r="B15" s="10"/>
      <c r="C15" s="10" t="s">
        <v>1</v>
      </c>
      <c r="D15" s="12">
        <v>30092</v>
      </c>
      <c r="E15" s="42" t="s">
        <v>80</v>
      </c>
      <c r="F15" s="12">
        <f t="shared" ref="F15:F45" si="0">G15-(G15*25/125)</f>
        <v>24073.599999999999</v>
      </c>
      <c r="G15" s="12">
        <f t="shared" ref="G15:G45" si="1">D15</f>
        <v>30092</v>
      </c>
      <c r="H15" s="48" t="s">
        <v>84</v>
      </c>
      <c r="I15" s="48" t="s">
        <v>85</v>
      </c>
    </row>
    <row r="16" spans="1:10" ht="14.25" customHeight="1" x14ac:dyDescent="0.25">
      <c r="A16" s="9">
        <v>3222</v>
      </c>
      <c r="B16" s="10"/>
      <c r="C16" s="11" t="s">
        <v>6</v>
      </c>
      <c r="D16" s="12">
        <v>78000</v>
      </c>
      <c r="E16" s="42" t="s">
        <v>80</v>
      </c>
      <c r="F16" s="12">
        <f t="shared" si="0"/>
        <v>62400</v>
      </c>
      <c r="G16" s="12">
        <f t="shared" si="1"/>
        <v>78000</v>
      </c>
      <c r="H16" s="48" t="s">
        <v>84</v>
      </c>
      <c r="I16" s="48" t="s">
        <v>85</v>
      </c>
    </row>
    <row r="17" spans="1:13" ht="45" hidden="1" x14ac:dyDescent="0.25">
      <c r="A17" s="7"/>
      <c r="B17" s="5">
        <v>32221</v>
      </c>
      <c r="C17" s="4" t="s">
        <v>7</v>
      </c>
      <c r="D17" s="6">
        <v>0</v>
      </c>
      <c r="E17" s="42" t="s">
        <v>80</v>
      </c>
      <c r="F17" s="13">
        <f t="shared" si="0"/>
        <v>0</v>
      </c>
      <c r="G17" s="12">
        <f t="shared" si="1"/>
        <v>0</v>
      </c>
      <c r="H17" t="s">
        <v>84</v>
      </c>
      <c r="I17" t="s">
        <v>85</v>
      </c>
    </row>
    <row r="18" spans="1:13" hidden="1" x14ac:dyDescent="0.25">
      <c r="A18" s="7"/>
      <c r="B18" s="5">
        <v>32225</v>
      </c>
      <c r="C18" s="4" t="s">
        <v>11</v>
      </c>
      <c r="D18" s="6">
        <v>0</v>
      </c>
      <c r="E18" s="43"/>
      <c r="F18" s="13">
        <f t="shared" si="0"/>
        <v>0</v>
      </c>
      <c r="G18" s="12">
        <f t="shared" si="1"/>
        <v>0</v>
      </c>
      <c r="H18" t="s">
        <v>84</v>
      </c>
      <c r="I18" t="s">
        <v>85</v>
      </c>
    </row>
    <row r="19" spans="1:13" x14ac:dyDescent="0.25">
      <c r="A19" s="9">
        <v>3223</v>
      </c>
      <c r="B19" s="10"/>
      <c r="C19" s="10" t="s">
        <v>12</v>
      </c>
      <c r="D19" s="12">
        <v>132123</v>
      </c>
      <c r="E19" s="44" t="s">
        <v>64</v>
      </c>
      <c r="F19" s="12">
        <f t="shared" si="0"/>
        <v>105698.4</v>
      </c>
      <c r="G19" s="12">
        <f t="shared" si="1"/>
        <v>132123</v>
      </c>
      <c r="H19" s="48" t="s">
        <v>84</v>
      </c>
      <c r="I19" s="48" t="s">
        <v>85</v>
      </c>
    </row>
    <row r="20" spans="1:13" ht="0.75" customHeight="1" x14ac:dyDescent="0.25">
      <c r="A20" s="7"/>
      <c r="B20" s="5">
        <v>32239</v>
      </c>
      <c r="C20" s="5" t="s">
        <v>16</v>
      </c>
      <c r="D20" s="6">
        <v>0</v>
      </c>
      <c r="E20" s="42" t="s">
        <v>80</v>
      </c>
      <c r="F20" s="13">
        <f t="shared" si="0"/>
        <v>0</v>
      </c>
      <c r="G20" s="12">
        <f t="shared" si="1"/>
        <v>0</v>
      </c>
      <c r="H20" t="s">
        <v>84</v>
      </c>
      <c r="I20" t="s">
        <v>85</v>
      </c>
    </row>
    <row r="21" spans="1:13" ht="30" x14ac:dyDescent="0.25">
      <c r="A21" s="9">
        <v>3224</v>
      </c>
      <c r="B21" s="10"/>
      <c r="C21" s="10" t="s">
        <v>17</v>
      </c>
      <c r="D21" s="12">
        <v>4515</v>
      </c>
      <c r="E21" s="42" t="s">
        <v>80</v>
      </c>
      <c r="F21" s="12">
        <f t="shared" si="0"/>
        <v>3612</v>
      </c>
      <c r="G21" s="12">
        <f t="shared" si="1"/>
        <v>4515</v>
      </c>
      <c r="H21" s="48" t="s">
        <v>84</v>
      </c>
      <c r="I21" s="48" t="s">
        <v>85</v>
      </c>
      <c r="M21" s="1"/>
    </row>
    <row r="22" spans="1:13" ht="30" x14ac:dyDescent="0.25">
      <c r="A22" s="9">
        <v>3225</v>
      </c>
      <c r="B22" s="10"/>
      <c r="C22" s="10" t="s">
        <v>18</v>
      </c>
      <c r="D22" s="12">
        <v>691</v>
      </c>
      <c r="E22" s="42" t="s">
        <v>80</v>
      </c>
      <c r="F22" s="12">
        <f t="shared" si="0"/>
        <v>552.79999999999995</v>
      </c>
      <c r="G22" s="12">
        <f t="shared" si="1"/>
        <v>691</v>
      </c>
      <c r="H22" s="48" t="s">
        <v>84</v>
      </c>
      <c r="I22" s="48" t="s">
        <v>85</v>
      </c>
    </row>
    <row r="23" spans="1:13" x14ac:dyDescent="0.25">
      <c r="A23" s="9">
        <v>3231</v>
      </c>
      <c r="B23" s="10"/>
      <c r="C23" s="10" t="s">
        <v>19</v>
      </c>
      <c r="D23" s="12">
        <v>119606</v>
      </c>
      <c r="E23" s="44" t="s">
        <v>64</v>
      </c>
      <c r="F23" s="12">
        <f t="shared" si="0"/>
        <v>95684.800000000003</v>
      </c>
      <c r="G23" s="12">
        <f t="shared" si="1"/>
        <v>119606</v>
      </c>
      <c r="H23" s="48" t="s">
        <v>84</v>
      </c>
      <c r="I23" s="48" t="s">
        <v>85</v>
      </c>
    </row>
    <row r="24" spans="1:13" ht="30" x14ac:dyDescent="0.25">
      <c r="A24" s="9">
        <v>3232</v>
      </c>
      <c r="B24" s="10"/>
      <c r="C24" s="10" t="s">
        <v>22</v>
      </c>
      <c r="D24" s="12">
        <v>45170</v>
      </c>
      <c r="E24" s="42" t="s">
        <v>80</v>
      </c>
      <c r="F24" s="12">
        <f t="shared" si="0"/>
        <v>36136</v>
      </c>
      <c r="G24" s="12">
        <f t="shared" si="1"/>
        <v>45170</v>
      </c>
      <c r="H24" s="48" t="s">
        <v>84</v>
      </c>
      <c r="I24" s="48" t="s">
        <v>85</v>
      </c>
    </row>
    <row r="25" spans="1:13" ht="0.75" customHeight="1" x14ac:dyDescent="0.25">
      <c r="A25" s="8"/>
      <c r="B25" s="5">
        <v>32321</v>
      </c>
      <c r="C25" s="5" t="s">
        <v>23</v>
      </c>
      <c r="D25" s="6">
        <v>0</v>
      </c>
      <c r="E25" s="42" t="s">
        <v>80</v>
      </c>
      <c r="F25" s="13">
        <f t="shared" si="0"/>
        <v>0</v>
      </c>
      <c r="G25" s="12">
        <f t="shared" si="1"/>
        <v>0</v>
      </c>
      <c r="H25" t="s">
        <v>84</v>
      </c>
      <c r="I25" t="s">
        <v>85</v>
      </c>
    </row>
    <row r="26" spans="1:13" ht="30" x14ac:dyDescent="0.25">
      <c r="A26" s="9">
        <v>3234</v>
      </c>
      <c r="B26" s="10"/>
      <c r="C26" s="10" t="s">
        <v>28</v>
      </c>
      <c r="D26" s="12">
        <v>14985</v>
      </c>
      <c r="E26" s="42" t="s">
        <v>80</v>
      </c>
      <c r="F26" s="12">
        <f t="shared" si="0"/>
        <v>11988</v>
      </c>
      <c r="G26" s="12">
        <f t="shared" si="1"/>
        <v>14985</v>
      </c>
      <c r="H26" s="48" t="s">
        <v>84</v>
      </c>
      <c r="I26" s="48" t="s">
        <v>85</v>
      </c>
    </row>
    <row r="27" spans="1:13" ht="30" x14ac:dyDescent="0.25">
      <c r="A27" s="9">
        <v>3236</v>
      </c>
      <c r="B27" s="10"/>
      <c r="C27" s="10" t="s">
        <v>36</v>
      </c>
      <c r="D27" s="12">
        <v>7030</v>
      </c>
      <c r="E27" s="42" t="s">
        <v>80</v>
      </c>
      <c r="F27" s="12">
        <f t="shared" si="0"/>
        <v>5624</v>
      </c>
      <c r="G27" s="12">
        <f t="shared" si="1"/>
        <v>7030</v>
      </c>
      <c r="H27" s="48" t="s">
        <v>84</v>
      </c>
      <c r="I27" s="48" t="s">
        <v>85</v>
      </c>
    </row>
    <row r="28" spans="1:13" ht="30" x14ac:dyDescent="0.25">
      <c r="A28" s="9">
        <v>3237</v>
      </c>
      <c r="B28" s="10"/>
      <c r="C28" s="10" t="s">
        <v>40</v>
      </c>
      <c r="D28" s="12">
        <v>5668</v>
      </c>
      <c r="E28" s="42" t="s">
        <v>80</v>
      </c>
      <c r="F28" s="12">
        <f t="shared" si="0"/>
        <v>4534.3999999999996</v>
      </c>
      <c r="G28" s="12">
        <f t="shared" si="1"/>
        <v>5668</v>
      </c>
      <c r="H28" s="48" t="s">
        <v>84</v>
      </c>
      <c r="I28" s="48" t="s">
        <v>85</v>
      </c>
    </row>
    <row r="29" spans="1:13" ht="30" x14ac:dyDescent="0.25">
      <c r="A29" s="9">
        <v>3238</v>
      </c>
      <c r="B29" s="10"/>
      <c r="C29" s="10" t="s">
        <v>41</v>
      </c>
      <c r="D29" s="12">
        <v>8418</v>
      </c>
      <c r="E29" s="42" t="s">
        <v>80</v>
      </c>
      <c r="F29" s="12">
        <f t="shared" si="0"/>
        <v>6734.4</v>
      </c>
      <c r="G29" s="12">
        <f t="shared" si="1"/>
        <v>8418</v>
      </c>
      <c r="H29" s="48" t="s">
        <v>84</v>
      </c>
      <c r="I29" s="48" t="s">
        <v>85</v>
      </c>
    </row>
    <row r="30" spans="1:13" ht="30" x14ac:dyDescent="0.25">
      <c r="A30" s="9">
        <v>3239</v>
      </c>
      <c r="B30" s="10"/>
      <c r="C30" s="10" t="s">
        <v>42</v>
      </c>
      <c r="D30" s="12">
        <v>6187</v>
      </c>
      <c r="E30" s="42" t="s">
        <v>80</v>
      </c>
      <c r="F30" s="12">
        <f t="shared" si="0"/>
        <v>4949.6000000000004</v>
      </c>
      <c r="G30" s="12">
        <f t="shared" si="1"/>
        <v>6187</v>
      </c>
      <c r="H30" s="48" t="s">
        <v>84</v>
      </c>
      <c r="I30" s="48" t="s">
        <v>85</v>
      </c>
    </row>
    <row r="31" spans="1:13" ht="45" hidden="1" x14ac:dyDescent="0.25">
      <c r="A31" s="8"/>
      <c r="B31" s="5">
        <v>32394</v>
      </c>
      <c r="C31" s="5" t="s">
        <v>46</v>
      </c>
      <c r="D31" s="6">
        <v>0</v>
      </c>
      <c r="E31" s="42" t="s">
        <v>80</v>
      </c>
      <c r="F31" s="13">
        <f t="shared" si="0"/>
        <v>0</v>
      </c>
      <c r="G31" s="12">
        <f t="shared" si="1"/>
        <v>0</v>
      </c>
      <c r="H31" t="s">
        <v>84</v>
      </c>
      <c r="I31" t="s">
        <v>85</v>
      </c>
    </row>
    <row r="32" spans="1:13" ht="1.5" customHeight="1" x14ac:dyDescent="0.25">
      <c r="A32" s="9">
        <v>3291</v>
      </c>
      <c r="B32" s="10"/>
      <c r="C32" s="10" t="s">
        <v>47</v>
      </c>
      <c r="D32" s="12">
        <v>6187</v>
      </c>
      <c r="E32" s="42" t="s">
        <v>80</v>
      </c>
      <c r="F32" s="13">
        <f t="shared" si="0"/>
        <v>4949.6000000000004</v>
      </c>
      <c r="G32" s="12">
        <f t="shared" si="1"/>
        <v>6187</v>
      </c>
      <c r="H32" t="s">
        <v>84</v>
      </c>
      <c r="I32" t="s">
        <v>85</v>
      </c>
    </row>
    <row r="33" spans="1:9" ht="30" x14ac:dyDescent="0.25">
      <c r="A33" s="9">
        <v>3292</v>
      </c>
      <c r="B33" s="10"/>
      <c r="C33" s="10" t="s">
        <v>48</v>
      </c>
      <c r="D33" s="12">
        <v>5000</v>
      </c>
      <c r="E33" s="42" t="s">
        <v>80</v>
      </c>
      <c r="F33" s="12">
        <f t="shared" si="0"/>
        <v>4000</v>
      </c>
      <c r="G33" s="12">
        <f t="shared" si="1"/>
        <v>5000</v>
      </c>
      <c r="H33" s="48" t="s">
        <v>84</v>
      </c>
      <c r="I33" s="48" t="s">
        <v>85</v>
      </c>
    </row>
    <row r="34" spans="1:9" ht="45" hidden="1" x14ac:dyDescent="0.25">
      <c r="A34" s="8"/>
      <c r="B34" s="5">
        <v>32921</v>
      </c>
      <c r="C34" s="5" t="s">
        <v>49</v>
      </c>
      <c r="D34" s="6">
        <v>0</v>
      </c>
      <c r="E34" s="42" t="s">
        <v>80</v>
      </c>
      <c r="F34" s="13">
        <f t="shared" si="0"/>
        <v>0</v>
      </c>
      <c r="G34" s="12">
        <f t="shared" si="1"/>
        <v>0</v>
      </c>
      <c r="H34" t="s">
        <v>84</v>
      </c>
      <c r="I34" t="s">
        <v>85</v>
      </c>
    </row>
    <row r="35" spans="1:9" ht="30" hidden="1" x14ac:dyDescent="0.25">
      <c r="A35" s="8"/>
      <c r="B35" s="5">
        <v>32923</v>
      </c>
      <c r="C35" s="5" t="s">
        <v>51</v>
      </c>
      <c r="D35" s="6">
        <v>0</v>
      </c>
      <c r="E35" s="42" t="s">
        <v>80</v>
      </c>
      <c r="F35" s="13">
        <f t="shared" si="0"/>
        <v>0</v>
      </c>
      <c r="G35" s="12">
        <f t="shared" si="1"/>
        <v>0</v>
      </c>
      <c r="H35" t="s">
        <v>84</v>
      </c>
      <c r="I35" t="s">
        <v>85</v>
      </c>
    </row>
    <row r="36" spans="1:9" ht="30" x14ac:dyDescent="0.25">
      <c r="A36" s="9">
        <v>3294</v>
      </c>
      <c r="B36" s="10"/>
      <c r="C36" s="10" t="s">
        <v>53</v>
      </c>
      <c r="D36" s="12">
        <v>980</v>
      </c>
      <c r="E36" s="42" t="s">
        <v>80</v>
      </c>
      <c r="F36" s="12">
        <f t="shared" si="0"/>
        <v>784</v>
      </c>
      <c r="G36" s="12">
        <f t="shared" si="1"/>
        <v>980</v>
      </c>
      <c r="H36" s="48" t="s">
        <v>84</v>
      </c>
      <c r="I36" s="48" t="s">
        <v>85</v>
      </c>
    </row>
    <row r="37" spans="1:9" ht="30" x14ac:dyDescent="0.25">
      <c r="A37" s="9">
        <v>3295</v>
      </c>
      <c r="B37" s="10"/>
      <c r="C37" s="10" t="s">
        <v>54</v>
      </c>
      <c r="D37" s="12">
        <v>500</v>
      </c>
      <c r="E37" s="42" t="s">
        <v>80</v>
      </c>
      <c r="F37" s="12">
        <f t="shared" si="0"/>
        <v>400</v>
      </c>
      <c r="G37" s="12">
        <f t="shared" si="1"/>
        <v>500</v>
      </c>
      <c r="H37" s="48" t="s">
        <v>84</v>
      </c>
      <c r="I37" s="48" t="s">
        <v>85</v>
      </c>
    </row>
    <row r="38" spans="1:9" ht="30" x14ac:dyDescent="0.25">
      <c r="A38" s="9">
        <v>3299</v>
      </c>
      <c r="B38" s="10"/>
      <c r="C38" s="10" t="s">
        <v>55</v>
      </c>
      <c r="D38" s="12">
        <v>2694</v>
      </c>
      <c r="E38" s="42" t="s">
        <v>80</v>
      </c>
      <c r="F38" s="12">
        <f t="shared" si="0"/>
        <v>2155.1999999999998</v>
      </c>
      <c r="G38" s="12">
        <f t="shared" si="1"/>
        <v>2694</v>
      </c>
      <c r="H38" s="48" t="s">
        <v>84</v>
      </c>
      <c r="I38" s="48" t="s">
        <v>85</v>
      </c>
    </row>
    <row r="39" spans="1:9" ht="13.5" customHeight="1" x14ac:dyDescent="0.25">
      <c r="A39" s="9">
        <v>3431</v>
      </c>
      <c r="B39" s="10"/>
      <c r="C39" s="10" t="s">
        <v>56</v>
      </c>
      <c r="D39" s="12">
        <v>2567</v>
      </c>
      <c r="E39" s="42" t="s">
        <v>80</v>
      </c>
      <c r="F39" s="12">
        <f t="shared" si="0"/>
        <v>2053.6</v>
      </c>
      <c r="G39" s="12">
        <f t="shared" si="1"/>
        <v>2567</v>
      </c>
      <c r="H39" s="48" t="s">
        <v>84</v>
      </c>
      <c r="I39" s="48" t="s">
        <v>85</v>
      </c>
    </row>
    <row r="40" spans="1:9" ht="45" hidden="1" x14ac:dyDescent="0.25">
      <c r="A40" s="9">
        <v>3433</v>
      </c>
      <c r="B40" s="10"/>
      <c r="C40" s="10" t="s">
        <v>57</v>
      </c>
      <c r="D40" s="12">
        <v>0</v>
      </c>
      <c r="E40" s="42" t="s">
        <v>80</v>
      </c>
      <c r="F40" s="12">
        <f t="shared" si="0"/>
        <v>0</v>
      </c>
      <c r="G40" s="12">
        <f t="shared" si="1"/>
        <v>0</v>
      </c>
      <c r="H40" s="48" t="s">
        <v>84</v>
      </c>
      <c r="I40" s="48" t="s">
        <v>85</v>
      </c>
    </row>
    <row r="41" spans="1:9" ht="45" hidden="1" x14ac:dyDescent="0.25">
      <c r="A41" s="9">
        <v>3434</v>
      </c>
      <c r="B41" s="10"/>
      <c r="C41" s="10" t="s">
        <v>58</v>
      </c>
      <c r="D41" s="12">
        <v>0</v>
      </c>
      <c r="E41" s="42" t="s">
        <v>80</v>
      </c>
      <c r="F41" s="12">
        <f t="shared" si="0"/>
        <v>0</v>
      </c>
      <c r="G41" s="12">
        <f t="shared" si="1"/>
        <v>0</v>
      </c>
      <c r="H41" s="48" t="s">
        <v>84</v>
      </c>
      <c r="I41" s="48" t="s">
        <v>85</v>
      </c>
    </row>
    <row r="42" spans="1:9" ht="30" hidden="1" x14ac:dyDescent="0.25">
      <c r="A42" s="9">
        <v>4214</v>
      </c>
      <c r="B42" s="10"/>
      <c r="C42" s="10" t="s">
        <v>59</v>
      </c>
      <c r="D42" s="12">
        <v>0</v>
      </c>
      <c r="E42" s="42" t="s">
        <v>80</v>
      </c>
      <c r="F42" s="12">
        <f t="shared" si="0"/>
        <v>0</v>
      </c>
      <c r="G42" s="12">
        <f t="shared" si="1"/>
        <v>0</v>
      </c>
      <c r="H42" s="48" t="s">
        <v>84</v>
      </c>
      <c r="I42" s="48" t="s">
        <v>85</v>
      </c>
    </row>
    <row r="43" spans="1:9" ht="30" x14ac:dyDescent="0.25">
      <c r="A43" s="9">
        <v>4221</v>
      </c>
      <c r="B43" s="10"/>
      <c r="C43" s="10" t="s">
        <v>60</v>
      </c>
      <c r="D43" s="12">
        <v>22360</v>
      </c>
      <c r="E43" s="42" t="s">
        <v>80</v>
      </c>
      <c r="F43" s="12">
        <f t="shared" si="0"/>
        <v>17888</v>
      </c>
      <c r="G43" s="12">
        <f t="shared" si="1"/>
        <v>22360</v>
      </c>
      <c r="H43" s="48" t="s">
        <v>84</v>
      </c>
      <c r="I43" s="48" t="s">
        <v>85</v>
      </c>
    </row>
    <row r="44" spans="1:9" ht="0.75" customHeight="1" x14ac:dyDescent="0.25">
      <c r="A44" s="9">
        <v>4262</v>
      </c>
      <c r="B44" s="10"/>
      <c r="C44" s="10" t="s">
        <v>61</v>
      </c>
      <c r="D44" s="12"/>
      <c r="E44" s="42" t="s">
        <v>80</v>
      </c>
      <c r="F44" s="12">
        <f t="shared" si="0"/>
        <v>0</v>
      </c>
      <c r="G44" s="12">
        <f t="shared" si="1"/>
        <v>0</v>
      </c>
      <c r="H44" s="48" t="s">
        <v>84</v>
      </c>
      <c r="I44" s="48" t="s">
        <v>85</v>
      </c>
    </row>
    <row r="45" spans="1:9" ht="30" x14ac:dyDescent="0.25">
      <c r="A45" s="9">
        <v>4241</v>
      </c>
      <c r="B45" s="10"/>
      <c r="C45" s="10" t="s">
        <v>62</v>
      </c>
      <c r="D45" s="12">
        <v>47000</v>
      </c>
      <c r="E45" s="42" t="s">
        <v>80</v>
      </c>
      <c r="F45" s="12">
        <f t="shared" si="0"/>
        <v>37600</v>
      </c>
      <c r="G45" s="12">
        <f t="shared" si="1"/>
        <v>47000</v>
      </c>
      <c r="H45" s="48" t="s">
        <v>84</v>
      </c>
      <c r="I45" s="48" t="s">
        <v>85</v>
      </c>
    </row>
    <row r="46" spans="1:9" x14ac:dyDescent="0.25">
      <c r="A46" s="14"/>
      <c r="B46" s="15"/>
      <c r="C46" s="15"/>
      <c r="D46" s="41">
        <f>SUM(D14:D45)</f>
        <v>540343</v>
      </c>
      <c r="E46" s="3"/>
      <c r="F46" s="12">
        <f>D46-(G46*25/125)</f>
        <v>432274.4</v>
      </c>
      <c r="G46" s="16">
        <f>D46</f>
        <v>540343</v>
      </c>
    </row>
    <row r="47" spans="1:9" x14ac:dyDescent="0.25">
      <c r="A47" s="14"/>
      <c r="D47" s="1"/>
      <c r="F47" s="1"/>
    </row>
    <row r="49" spans="3:7" x14ac:dyDescent="0.25">
      <c r="C49" t="s">
        <v>77</v>
      </c>
      <c r="G49" t="s">
        <v>78</v>
      </c>
    </row>
    <row r="50" spans="3:7" x14ac:dyDescent="0.25">
      <c r="C50" t="s">
        <v>92</v>
      </c>
      <c r="G50" t="s">
        <v>93</v>
      </c>
    </row>
  </sheetData>
  <mergeCells count="3">
    <mergeCell ref="A6:I7"/>
    <mergeCell ref="A3:I3"/>
    <mergeCell ref="A9:I9"/>
  </mergeCells>
  <pageMargins left="0.7" right="0.7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>
      <selection activeCell="J8" sqref="J8"/>
    </sheetView>
  </sheetViews>
  <sheetFormatPr defaultRowHeight="15" x14ac:dyDescent="0.25"/>
  <cols>
    <col min="1" max="2" width="6.140625" customWidth="1"/>
    <col min="3" max="3" width="25.140625" customWidth="1"/>
    <col min="4" max="4" width="11" customWidth="1"/>
    <col min="5" max="5" width="15.5703125" customWidth="1"/>
    <col min="6" max="6" width="11.7109375" customWidth="1"/>
    <col min="7" max="7" width="11.140625" customWidth="1"/>
  </cols>
  <sheetData>
    <row r="1" spans="1:7" ht="9.75" customHeight="1" x14ac:dyDescent="0.25">
      <c r="A1" s="20" t="s">
        <v>65</v>
      </c>
      <c r="B1" s="20"/>
      <c r="C1" s="39"/>
      <c r="D1" s="22" t="s">
        <v>69</v>
      </c>
      <c r="E1" s="22" t="s">
        <v>71</v>
      </c>
      <c r="F1" s="22" t="s">
        <v>72</v>
      </c>
      <c r="G1" s="22" t="s">
        <v>75</v>
      </c>
    </row>
    <row r="2" spans="1:7" ht="7.5" customHeight="1" x14ac:dyDescent="0.25">
      <c r="A2" s="20" t="s">
        <v>66</v>
      </c>
      <c r="B2" s="20"/>
      <c r="C2" s="22" t="s">
        <v>68</v>
      </c>
      <c r="D2" s="22" t="s">
        <v>70</v>
      </c>
      <c r="E2" s="22" t="s">
        <v>70</v>
      </c>
      <c r="F2" s="22" t="s">
        <v>73</v>
      </c>
      <c r="G2" s="22" t="s">
        <v>73</v>
      </c>
    </row>
    <row r="3" spans="1:7" ht="9" customHeight="1" x14ac:dyDescent="0.25">
      <c r="A3" s="20" t="s">
        <v>67</v>
      </c>
      <c r="B3" s="20"/>
      <c r="C3" s="39"/>
      <c r="D3" s="39"/>
      <c r="E3" s="39"/>
      <c r="F3" s="22" t="s">
        <v>74</v>
      </c>
      <c r="G3" s="22" t="s">
        <v>76</v>
      </c>
    </row>
    <row r="4" spans="1:7" ht="12.75" customHeight="1" x14ac:dyDescent="0.25">
      <c r="A4" s="37">
        <v>3213</v>
      </c>
      <c r="B4" s="36"/>
      <c r="C4" s="36" t="s">
        <v>0</v>
      </c>
      <c r="D4" s="25">
        <v>2500</v>
      </c>
      <c r="E4" s="35" t="s">
        <v>63</v>
      </c>
      <c r="F4" s="25">
        <v>2000</v>
      </c>
      <c r="G4" s="25">
        <v>2500</v>
      </c>
    </row>
    <row r="5" spans="1:7" ht="10.5" customHeight="1" x14ac:dyDescent="0.25">
      <c r="A5" s="37">
        <v>3221</v>
      </c>
      <c r="B5" s="36"/>
      <c r="C5" s="36" t="s">
        <v>1</v>
      </c>
      <c r="D5" s="25">
        <v>22050</v>
      </c>
      <c r="E5" s="35" t="s">
        <v>63</v>
      </c>
      <c r="F5" s="25">
        <v>17640</v>
      </c>
      <c r="G5" s="25">
        <v>22050</v>
      </c>
    </row>
    <row r="6" spans="1:7" ht="12.75" customHeight="1" x14ac:dyDescent="0.25">
      <c r="A6" s="19"/>
      <c r="B6" s="19">
        <v>32211</v>
      </c>
      <c r="C6" s="19" t="s">
        <v>2</v>
      </c>
      <c r="D6" s="26">
        <v>8050</v>
      </c>
      <c r="E6" s="2" t="s">
        <v>63</v>
      </c>
      <c r="F6" s="26">
        <v>6440</v>
      </c>
      <c r="G6" s="26">
        <v>8050</v>
      </c>
    </row>
    <row r="7" spans="1:7" ht="12" customHeight="1" x14ac:dyDescent="0.25">
      <c r="A7" s="19"/>
      <c r="B7" s="19">
        <v>32212</v>
      </c>
      <c r="C7" s="19" t="s">
        <v>3</v>
      </c>
      <c r="D7" s="26">
        <v>2000</v>
      </c>
      <c r="E7" s="2" t="s">
        <v>63</v>
      </c>
      <c r="F7" s="26">
        <v>1600</v>
      </c>
      <c r="G7" s="26">
        <v>2000</v>
      </c>
    </row>
    <row r="8" spans="1:7" ht="14.25" customHeight="1" x14ac:dyDescent="0.25">
      <c r="A8" s="19"/>
      <c r="B8" s="19">
        <v>32214</v>
      </c>
      <c r="C8" s="19" t="s">
        <v>4</v>
      </c>
      <c r="D8" s="26">
        <v>8500</v>
      </c>
      <c r="E8" s="2" t="s">
        <v>63</v>
      </c>
      <c r="F8" s="26">
        <v>6800</v>
      </c>
      <c r="G8" s="26">
        <v>8500</v>
      </c>
    </row>
    <row r="9" spans="1:7" ht="12" customHeight="1" x14ac:dyDescent="0.25">
      <c r="A9" s="19"/>
      <c r="B9" s="19">
        <v>32216</v>
      </c>
      <c r="C9" s="19" t="s">
        <v>5</v>
      </c>
      <c r="D9" s="26">
        <v>3500</v>
      </c>
      <c r="E9" s="2" t="s">
        <v>63</v>
      </c>
      <c r="F9" s="26">
        <v>2800</v>
      </c>
      <c r="G9" s="26">
        <v>3500</v>
      </c>
    </row>
    <row r="10" spans="1:7" ht="12" customHeight="1" x14ac:dyDescent="0.25">
      <c r="A10" s="37">
        <v>3222</v>
      </c>
      <c r="B10" s="36"/>
      <c r="C10" s="36" t="s">
        <v>6</v>
      </c>
      <c r="D10" s="38">
        <v>75000</v>
      </c>
      <c r="E10" s="35" t="s">
        <v>63</v>
      </c>
      <c r="F10" s="38">
        <v>60000</v>
      </c>
      <c r="G10" s="38">
        <v>75000</v>
      </c>
    </row>
    <row r="11" spans="1:7" ht="0.75" customHeight="1" x14ac:dyDescent="0.25">
      <c r="A11" s="19"/>
      <c r="B11" s="19">
        <v>32221</v>
      </c>
      <c r="C11" s="19" t="s">
        <v>7</v>
      </c>
      <c r="D11" s="26">
        <v>0</v>
      </c>
      <c r="E11" s="2"/>
      <c r="F11" s="26">
        <v>0</v>
      </c>
      <c r="G11" s="26">
        <v>0</v>
      </c>
    </row>
    <row r="12" spans="1:7" ht="11.25" customHeight="1" x14ac:dyDescent="0.25">
      <c r="A12" s="19"/>
      <c r="B12" s="19">
        <v>32222</v>
      </c>
      <c r="C12" s="19" t="s">
        <v>8</v>
      </c>
      <c r="D12" s="26">
        <v>5000</v>
      </c>
      <c r="E12" s="2" t="s">
        <v>63</v>
      </c>
      <c r="F12" s="26">
        <v>4000</v>
      </c>
      <c r="G12" s="26">
        <v>5000</v>
      </c>
    </row>
    <row r="13" spans="1:7" hidden="1" x14ac:dyDescent="0.25">
      <c r="A13" s="19"/>
      <c r="B13" s="19">
        <v>32223</v>
      </c>
      <c r="C13" s="19" t="s">
        <v>9</v>
      </c>
      <c r="D13" s="26">
        <v>0</v>
      </c>
      <c r="E13" s="2"/>
      <c r="F13" s="26">
        <v>0</v>
      </c>
      <c r="G13" s="26">
        <v>0</v>
      </c>
    </row>
    <row r="14" spans="1:7" x14ac:dyDescent="0.25">
      <c r="A14" s="19"/>
      <c r="B14" s="19">
        <v>32224</v>
      </c>
      <c r="C14" s="19" t="s">
        <v>10</v>
      </c>
      <c r="D14" s="26">
        <v>70000</v>
      </c>
      <c r="E14" s="2" t="s">
        <v>63</v>
      </c>
      <c r="F14" s="26">
        <v>56000</v>
      </c>
      <c r="G14" s="26">
        <v>70000</v>
      </c>
    </row>
    <row r="15" spans="1:7" ht="0.75" customHeight="1" x14ac:dyDescent="0.25">
      <c r="A15" s="19"/>
      <c r="B15" s="19">
        <v>32225</v>
      </c>
      <c r="C15" s="19" t="s">
        <v>11</v>
      </c>
      <c r="D15" s="26">
        <v>0</v>
      </c>
      <c r="E15" s="2"/>
      <c r="F15" s="26">
        <v>0</v>
      </c>
      <c r="G15" s="26">
        <v>0</v>
      </c>
    </row>
    <row r="16" spans="1:7" ht="13.5" customHeight="1" x14ac:dyDescent="0.25">
      <c r="A16" s="37">
        <v>3223</v>
      </c>
      <c r="B16" s="36"/>
      <c r="C16" s="36" t="s">
        <v>12</v>
      </c>
      <c r="D16" s="38">
        <v>128000</v>
      </c>
      <c r="E16" s="35" t="s">
        <v>64</v>
      </c>
      <c r="F16" s="38">
        <v>102400</v>
      </c>
      <c r="G16" s="38">
        <v>128000</v>
      </c>
    </row>
    <row r="17" spans="1:7" ht="13.5" customHeight="1" x14ac:dyDescent="0.25">
      <c r="A17" s="19"/>
      <c r="B17" s="19">
        <v>32231</v>
      </c>
      <c r="C17" s="19" t="s">
        <v>13</v>
      </c>
      <c r="D17" s="26">
        <v>32000</v>
      </c>
      <c r="E17" s="2" t="s">
        <v>64</v>
      </c>
      <c r="F17" s="26">
        <v>25600</v>
      </c>
      <c r="G17" s="26">
        <v>32000</v>
      </c>
    </row>
    <row r="18" spans="1:7" ht="12.75" customHeight="1" x14ac:dyDescent="0.25">
      <c r="A18" s="19"/>
      <c r="B18" s="19">
        <v>32233</v>
      </c>
      <c r="C18" s="19" t="s">
        <v>14</v>
      </c>
      <c r="D18" s="26">
        <v>95000</v>
      </c>
      <c r="E18" s="2" t="s">
        <v>64</v>
      </c>
      <c r="F18" s="26">
        <v>76000</v>
      </c>
      <c r="G18" s="26">
        <v>95000</v>
      </c>
    </row>
    <row r="19" spans="1:7" ht="13.5" customHeight="1" x14ac:dyDescent="0.25">
      <c r="A19" s="19"/>
      <c r="B19" s="19">
        <v>32234</v>
      </c>
      <c r="C19" s="19" t="s">
        <v>15</v>
      </c>
      <c r="D19" s="26">
        <v>1000</v>
      </c>
      <c r="E19" s="2" t="s">
        <v>63</v>
      </c>
      <c r="F19" s="26">
        <v>800</v>
      </c>
      <c r="G19" s="26">
        <v>1000</v>
      </c>
    </row>
    <row r="20" spans="1:7" ht="0.75" hidden="1" customHeight="1" x14ac:dyDescent="0.25">
      <c r="A20" s="19"/>
      <c r="B20" s="19">
        <v>32239</v>
      </c>
      <c r="C20" s="19" t="s">
        <v>16</v>
      </c>
      <c r="D20" s="26">
        <v>0</v>
      </c>
      <c r="E20" s="2"/>
      <c r="F20" s="26">
        <v>0</v>
      </c>
      <c r="G20" s="26">
        <v>0</v>
      </c>
    </row>
    <row r="21" spans="1:7" ht="13.5" customHeight="1" x14ac:dyDescent="0.25">
      <c r="A21" s="37">
        <v>3224</v>
      </c>
      <c r="B21" s="36"/>
      <c r="C21" s="36" t="s">
        <v>17</v>
      </c>
      <c r="D21" s="38">
        <v>2500</v>
      </c>
      <c r="E21" s="35" t="s">
        <v>63</v>
      </c>
      <c r="F21" s="38">
        <v>2000</v>
      </c>
      <c r="G21" s="38">
        <v>2500</v>
      </c>
    </row>
    <row r="22" spans="1:7" ht="12.75" customHeight="1" x14ac:dyDescent="0.25">
      <c r="A22" s="37">
        <v>3225</v>
      </c>
      <c r="B22" s="36"/>
      <c r="C22" s="36" t="s">
        <v>18</v>
      </c>
      <c r="D22" s="38">
        <v>2000</v>
      </c>
      <c r="E22" s="35" t="s">
        <v>63</v>
      </c>
      <c r="F22" s="38">
        <v>1600</v>
      </c>
      <c r="G22" s="38">
        <v>2000</v>
      </c>
    </row>
    <row r="23" spans="1:7" ht="10.5" customHeight="1" x14ac:dyDescent="0.25">
      <c r="A23" s="37">
        <v>3231</v>
      </c>
      <c r="B23" s="36"/>
      <c r="C23" s="36" t="s">
        <v>19</v>
      </c>
      <c r="D23" s="38">
        <v>158500</v>
      </c>
      <c r="E23" s="35" t="s">
        <v>64</v>
      </c>
      <c r="F23" s="38">
        <v>126800</v>
      </c>
      <c r="G23" s="38">
        <v>158500</v>
      </c>
    </row>
    <row r="24" spans="1:7" ht="12.75" customHeight="1" x14ac:dyDescent="0.25">
      <c r="A24" s="19"/>
      <c r="B24" s="19">
        <v>32311</v>
      </c>
      <c r="C24" s="19" t="s">
        <v>20</v>
      </c>
      <c r="D24" s="26">
        <v>7000</v>
      </c>
      <c r="E24" s="2" t="s">
        <v>63</v>
      </c>
      <c r="F24" s="26">
        <v>5600</v>
      </c>
      <c r="G24" s="26">
        <v>7000</v>
      </c>
    </row>
    <row r="25" spans="1:7" ht="12" customHeight="1" x14ac:dyDescent="0.25">
      <c r="A25" s="19"/>
      <c r="B25" s="19">
        <v>32314</v>
      </c>
      <c r="C25" s="19" t="s">
        <v>21</v>
      </c>
      <c r="D25" s="26">
        <v>1500</v>
      </c>
      <c r="E25" s="2" t="s">
        <v>63</v>
      </c>
      <c r="F25" s="26">
        <v>1200</v>
      </c>
      <c r="G25" s="26">
        <v>1500</v>
      </c>
    </row>
    <row r="26" spans="1:7" ht="12" customHeight="1" x14ac:dyDescent="0.25">
      <c r="A26" s="19"/>
      <c r="B26" s="19">
        <v>32319</v>
      </c>
      <c r="C26" s="19" t="s">
        <v>79</v>
      </c>
      <c r="D26" s="26">
        <v>150000</v>
      </c>
      <c r="E26" s="2" t="s">
        <v>64</v>
      </c>
      <c r="F26" s="26">
        <v>120000</v>
      </c>
      <c r="G26" s="26">
        <v>150000</v>
      </c>
    </row>
    <row r="27" spans="1:7" ht="12.75" customHeight="1" x14ac:dyDescent="0.25">
      <c r="A27" s="37">
        <v>3232</v>
      </c>
      <c r="B27" s="36"/>
      <c r="C27" s="36" t="s">
        <v>22</v>
      </c>
      <c r="D27" s="38">
        <v>16500</v>
      </c>
      <c r="E27" s="35" t="s">
        <v>63</v>
      </c>
      <c r="F27" s="38">
        <v>13200</v>
      </c>
      <c r="G27" s="38">
        <v>16500</v>
      </c>
    </row>
    <row r="28" spans="1:7" ht="0.75" customHeight="1" x14ac:dyDescent="0.25">
      <c r="A28" s="27"/>
      <c r="B28" s="19">
        <v>32321</v>
      </c>
      <c r="C28" s="19" t="s">
        <v>23</v>
      </c>
      <c r="D28" s="26">
        <v>0</v>
      </c>
      <c r="E28" s="2" t="s">
        <v>63</v>
      </c>
      <c r="F28" s="26">
        <v>0</v>
      </c>
      <c r="G28" s="26">
        <v>0</v>
      </c>
    </row>
    <row r="29" spans="1:7" ht="11.25" customHeight="1" x14ac:dyDescent="0.25">
      <c r="A29" s="27"/>
      <c r="B29" s="19">
        <v>32322</v>
      </c>
      <c r="C29" s="19" t="s">
        <v>24</v>
      </c>
      <c r="D29" s="26">
        <v>14000</v>
      </c>
      <c r="E29" s="2" t="s">
        <v>63</v>
      </c>
      <c r="F29" s="26">
        <v>11200</v>
      </c>
      <c r="G29" s="26">
        <v>14000</v>
      </c>
    </row>
    <row r="30" spans="1:7" ht="0.75" customHeight="1" x14ac:dyDescent="0.25">
      <c r="A30" s="27"/>
      <c r="B30" s="19">
        <v>32323</v>
      </c>
      <c r="C30" s="19" t="s">
        <v>25</v>
      </c>
      <c r="D30" s="26">
        <v>0</v>
      </c>
      <c r="E30" s="2" t="s">
        <v>63</v>
      </c>
      <c r="F30" s="26">
        <v>0</v>
      </c>
      <c r="G30" s="26">
        <v>0</v>
      </c>
    </row>
    <row r="31" spans="1:7" x14ac:dyDescent="0.25">
      <c r="A31" s="27"/>
      <c r="B31" s="19">
        <v>32329</v>
      </c>
      <c r="C31" s="19" t="s">
        <v>26</v>
      </c>
      <c r="D31" s="26">
        <v>2500</v>
      </c>
      <c r="E31" s="2" t="s">
        <v>63</v>
      </c>
      <c r="F31" s="26">
        <v>2000</v>
      </c>
      <c r="G31" s="26">
        <v>2500</v>
      </c>
    </row>
    <row r="32" spans="1:7" x14ac:dyDescent="0.25">
      <c r="A32" s="37">
        <v>3233</v>
      </c>
      <c r="B32" s="36"/>
      <c r="C32" s="36" t="s">
        <v>27</v>
      </c>
      <c r="D32" s="38">
        <v>1000</v>
      </c>
      <c r="E32" s="35" t="s">
        <v>63</v>
      </c>
      <c r="F32" s="38">
        <v>800</v>
      </c>
      <c r="G32" s="38">
        <v>1000</v>
      </c>
    </row>
    <row r="33" spans="1:7" x14ac:dyDescent="0.25">
      <c r="A33" s="37">
        <v>3234</v>
      </c>
      <c r="B33" s="36"/>
      <c r="C33" s="36" t="s">
        <v>28</v>
      </c>
      <c r="D33" s="38">
        <v>19500</v>
      </c>
      <c r="E33" s="35" t="s">
        <v>63</v>
      </c>
      <c r="F33" s="38">
        <v>15600</v>
      </c>
      <c r="G33" s="38">
        <v>19500</v>
      </c>
    </row>
    <row r="34" spans="1:7" x14ac:dyDescent="0.25">
      <c r="A34" s="27"/>
      <c r="B34" s="19">
        <v>32341</v>
      </c>
      <c r="C34" s="19" t="s">
        <v>29</v>
      </c>
      <c r="D34" s="26">
        <v>8500</v>
      </c>
      <c r="E34" s="2" t="s">
        <v>63</v>
      </c>
      <c r="F34" s="26">
        <v>68000</v>
      </c>
      <c r="G34" s="26">
        <v>8500</v>
      </c>
    </row>
    <row r="35" spans="1:7" x14ac:dyDescent="0.25">
      <c r="A35" s="27"/>
      <c r="B35" s="19">
        <v>32342</v>
      </c>
      <c r="C35" s="19" t="s">
        <v>30</v>
      </c>
      <c r="D35" s="26">
        <v>1750</v>
      </c>
      <c r="E35" s="2" t="s">
        <v>63</v>
      </c>
      <c r="F35" s="26">
        <v>1400</v>
      </c>
      <c r="G35" s="26">
        <v>1750</v>
      </c>
    </row>
    <row r="36" spans="1:7" x14ac:dyDescent="0.25">
      <c r="A36" s="27"/>
      <c r="B36" s="19">
        <v>32343</v>
      </c>
      <c r="C36" s="19" t="s">
        <v>31</v>
      </c>
      <c r="D36" s="26">
        <v>1250</v>
      </c>
      <c r="E36" s="2" t="s">
        <v>63</v>
      </c>
      <c r="F36" s="26">
        <v>1000</v>
      </c>
      <c r="G36" s="26">
        <v>1250</v>
      </c>
    </row>
    <row r="37" spans="1:7" ht="0.75" customHeight="1" x14ac:dyDescent="0.25">
      <c r="A37" s="27"/>
      <c r="B37" s="19">
        <v>32344</v>
      </c>
      <c r="C37" s="19" t="s">
        <v>32</v>
      </c>
      <c r="D37" s="26"/>
      <c r="E37" s="2" t="s">
        <v>63</v>
      </c>
      <c r="F37" s="26"/>
      <c r="G37" s="26"/>
    </row>
    <row r="38" spans="1:7" x14ac:dyDescent="0.25">
      <c r="A38" s="27"/>
      <c r="B38" s="19">
        <v>32349</v>
      </c>
      <c r="C38" s="19" t="s">
        <v>33</v>
      </c>
      <c r="D38" s="26">
        <v>7500</v>
      </c>
      <c r="E38" s="2" t="s">
        <v>63</v>
      </c>
      <c r="F38" s="26">
        <v>6000</v>
      </c>
      <c r="G38" s="26">
        <v>7500</v>
      </c>
    </row>
    <row r="39" spans="1:7" x14ac:dyDescent="0.25">
      <c r="A39" s="37">
        <v>3241</v>
      </c>
      <c r="B39" s="36"/>
      <c r="C39" s="36" t="s">
        <v>34</v>
      </c>
      <c r="D39" s="38">
        <v>15000</v>
      </c>
      <c r="E39" s="35" t="s">
        <v>63</v>
      </c>
      <c r="F39" s="38">
        <v>12000</v>
      </c>
      <c r="G39" s="38">
        <v>15000</v>
      </c>
    </row>
    <row r="40" spans="1:7" x14ac:dyDescent="0.25">
      <c r="A40" s="28"/>
      <c r="B40" s="29">
        <v>32411</v>
      </c>
      <c r="C40" s="29" t="s">
        <v>35</v>
      </c>
      <c r="D40" s="30">
        <v>15000</v>
      </c>
      <c r="E40" s="2" t="s">
        <v>63</v>
      </c>
      <c r="F40" s="30">
        <v>12000</v>
      </c>
      <c r="G40" s="30">
        <v>15000</v>
      </c>
    </row>
    <row r="41" spans="1:7" x14ac:dyDescent="0.25">
      <c r="A41" s="37">
        <v>3236</v>
      </c>
      <c r="B41" s="36"/>
      <c r="C41" s="36" t="s">
        <v>36</v>
      </c>
      <c r="D41" s="38">
        <v>9000</v>
      </c>
      <c r="E41" s="35" t="s">
        <v>63</v>
      </c>
      <c r="F41" s="38">
        <v>7200</v>
      </c>
      <c r="G41" s="38">
        <v>9000</v>
      </c>
    </row>
    <row r="42" spans="1:7" x14ac:dyDescent="0.25">
      <c r="A42" s="27"/>
      <c r="B42" s="19">
        <v>32361</v>
      </c>
      <c r="C42" s="19" t="s">
        <v>37</v>
      </c>
      <c r="D42" s="26">
        <v>8000</v>
      </c>
      <c r="E42" s="2" t="s">
        <v>63</v>
      </c>
      <c r="F42" s="26">
        <v>6400</v>
      </c>
      <c r="G42" s="26">
        <v>8000</v>
      </c>
    </row>
    <row r="43" spans="1:7" x14ac:dyDescent="0.25">
      <c r="A43" s="27"/>
      <c r="B43" s="19">
        <v>32362</v>
      </c>
      <c r="C43" s="19" t="s">
        <v>38</v>
      </c>
      <c r="D43" s="26">
        <v>500</v>
      </c>
      <c r="E43" s="2" t="s">
        <v>63</v>
      </c>
      <c r="F43" s="26">
        <v>400</v>
      </c>
      <c r="G43" s="26">
        <v>500</v>
      </c>
    </row>
    <row r="44" spans="1:7" x14ac:dyDescent="0.25">
      <c r="A44" s="27"/>
      <c r="B44" s="19">
        <v>32363</v>
      </c>
      <c r="C44" s="19" t="s">
        <v>39</v>
      </c>
      <c r="D44" s="26">
        <v>500</v>
      </c>
      <c r="E44" s="2" t="s">
        <v>63</v>
      </c>
      <c r="F44" s="26">
        <v>400</v>
      </c>
      <c r="G44" s="26">
        <v>500</v>
      </c>
    </row>
    <row r="45" spans="1:7" ht="14.25" customHeight="1" x14ac:dyDescent="0.25">
      <c r="A45" s="36">
        <v>3237</v>
      </c>
      <c r="B45" s="36"/>
      <c r="C45" s="36" t="s">
        <v>40</v>
      </c>
      <c r="D45" s="38">
        <v>1250</v>
      </c>
      <c r="E45" s="35" t="s">
        <v>63</v>
      </c>
      <c r="F45" s="38">
        <v>1000</v>
      </c>
      <c r="G45" s="38">
        <v>1250</v>
      </c>
    </row>
    <row r="46" spans="1:7" x14ac:dyDescent="0.25">
      <c r="A46" s="36">
        <v>3238</v>
      </c>
      <c r="B46" s="36"/>
      <c r="C46" s="36" t="s">
        <v>41</v>
      </c>
      <c r="D46" s="38">
        <v>10500</v>
      </c>
      <c r="E46" s="35" t="s">
        <v>63</v>
      </c>
      <c r="F46" s="38">
        <v>8400</v>
      </c>
      <c r="G46" s="38">
        <v>10500</v>
      </c>
    </row>
    <row r="47" spans="1:7" ht="13.5" customHeight="1" x14ac:dyDescent="0.25">
      <c r="A47" s="36">
        <v>3239</v>
      </c>
      <c r="B47" s="36"/>
      <c r="C47" s="36" t="s">
        <v>42</v>
      </c>
      <c r="D47" s="38">
        <v>2150</v>
      </c>
      <c r="E47" s="35" t="s">
        <v>63</v>
      </c>
      <c r="F47" s="38">
        <v>1720</v>
      </c>
      <c r="G47" s="38">
        <v>2150</v>
      </c>
    </row>
    <row r="48" spans="1:7" ht="12" customHeight="1" x14ac:dyDescent="0.25">
      <c r="A48" s="27"/>
      <c r="B48" s="19">
        <v>32391</v>
      </c>
      <c r="C48" s="19" t="s">
        <v>43</v>
      </c>
      <c r="D48" s="26">
        <v>1000</v>
      </c>
      <c r="E48" s="2" t="s">
        <v>63</v>
      </c>
      <c r="F48" s="26">
        <v>800</v>
      </c>
      <c r="G48" s="26">
        <v>1000</v>
      </c>
    </row>
    <row r="49" spans="1:7" ht="11.25" customHeight="1" x14ac:dyDescent="0.25">
      <c r="A49" s="27"/>
      <c r="B49" s="19">
        <v>32392</v>
      </c>
      <c r="C49" s="19" t="s">
        <v>44</v>
      </c>
      <c r="D49" s="26">
        <v>150</v>
      </c>
      <c r="E49" s="2" t="s">
        <v>63</v>
      </c>
      <c r="F49" s="26">
        <v>120</v>
      </c>
      <c r="G49" s="26">
        <v>150</v>
      </c>
    </row>
    <row r="50" spans="1:7" ht="14.25" customHeight="1" x14ac:dyDescent="0.25">
      <c r="A50" s="27"/>
      <c r="B50" s="19">
        <v>32393</v>
      </c>
      <c r="C50" s="19" t="s">
        <v>45</v>
      </c>
      <c r="D50" s="26">
        <v>1000</v>
      </c>
      <c r="E50" s="2" t="s">
        <v>63</v>
      </c>
      <c r="F50" s="26">
        <v>800</v>
      </c>
      <c r="G50" s="26">
        <v>1000</v>
      </c>
    </row>
    <row r="51" spans="1:7" ht="0.75" hidden="1" customHeight="1" x14ac:dyDescent="0.25">
      <c r="A51" s="27"/>
      <c r="B51" s="19">
        <v>32394</v>
      </c>
      <c r="C51" s="19" t="s">
        <v>46</v>
      </c>
      <c r="D51" s="26">
        <v>0</v>
      </c>
      <c r="E51" s="2" t="s">
        <v>63</v>
      </c>
      <c r="F51" s="26">
        <v>0</v>
      </c>
      <c r="G51" s="26">
        <v>0</v>
      </c>
    </row>
    <row r="52" spans="1:7" hidden="1" x14ac:dyDescent="0.25">
      <c r="A52" s="23">
        <v>3291</v>
      </c>
      <c r="B52" s="24"/>
      <c r="C52" s="24" t="s">
        <v>47</v>
      </c>
      <c r="D52" s="25">
        <v>0</v>
      </c>
      <c r="E52" s="2" t="s">
        <v>63</v>
      </c>
      <c r="F52" s="25">
        <v>0</v>
      </c>
      <c r="G52" s="25">
        <v>0</v>
      </c>
    </row>
    <row r="53" spans="1:7" ht="13.5" customHeight="1" x14ac:dyDescent="0.25">
      <c r="A53" s="37">
        <v>3292</v>
      </c>
      <c r="B53" s="36"/>
      <c r="C53" s="36" t="s">
        <v>48</v>
      </c>
      <c r="D53" s="38">
        <v>5000</v>
      </c>
      <c r="E53" s="35" t="s">
        <v>63</v>
      </c>
      <c r="F53" s="38">
        <v>4000</v>
      </c>
      <c r="G53" s="38">
        <v>5000</v>
      </c>
    </row>
    <row r="54" spans="1:7" hidden="1" x14ac:dyDescent="0.25">
      <c r="A54" s="27"/>
      <c r="B54" s="19">
        <v>32921</v>
      </c>
      <c r="C54" s="19" t="s">
        <v>49</v>
      </c>
      <c r="D54" s="26">
        <v>0</v>
      </c>
      <c r="E54" s="2" t="s">
        <v>63</v>
      </c>
      <c r="F54" s="26">
        <v>0</v>
      </c>
      <c r="G54" s="26">
        <v>0</v>
      </c>
    </row>
    <row r="55" spans="1:7" ht="14.25" customHeight="1" x14ac:dyDescent="0.25">
      <c r="A55" s="27"/>
      <c r="B55" s="19">
        <v>32922</v>
      </c>
      <c r="C55" s="19" t="s">
        <v>50</v>
      </c>
      <c r="D55" s="26">
        <v>5000</v>
      </c>
      <c r="E55" s="2" t="s">
        <v>63</v>
      </c>
      <c r="F55" s="26">
        <v>4000</v>
      </c>
      <c r="G55" s="26">
        <v>5000</v>
      </c>
    </row>
    <row r="56" spans="1:7" hidden="1" x14ac:dyDescent="0.25">
      <c r="A56" s="27"/>
      <c r="B56" s="19">
        <v>32923</v>
      </c>
      <c r="C56" s="19" t="s">
        <v>51</v>
      </c>
      <c r="D56" s="26">
        <v>0</v>
      </c>
      <c r="E56" s="2" t="s">
        <v>63</v>
      </c>
      <c r="F56" s="26">
        <v>0</v>
      </c>
      <c r="G56" s="26">
        <v>0</v>
      </c>
    </row>
    <row r="57" spans="1:7" ht="12.75" customHeight="1" x14ac:dyDescent="0.25">
      <c r="A57" s="37">
        <v>3293</v>
      </c>
      <c r="B57" s="36"/>
      <c r="C57" s="36" t="s">
        <v>52</v>
      </c>
      <c r="D57" s="38">
        <v>3000</v>
      </c>
      <c r="E57" s="35" t="s">
        <v>63</v>
      </c>
      <c r="F57" s="38">
        <v>2400</v>
      </c>
      <c r="G57" s="38">
        <v>3000</v>
      </c>
    </row>
    <row r="58" spans="1:7" x14ac:dyDescent="0.25">
      <c r="A58" s="37">
        <v>3294</v>
      </c>
      <c r="B58" s="36"/>
      <c r="C58" s="36" t="s">
        <v>53</v>
      </c>
      <c r="D58" s="38">
        <v>1500</v>
      </c>
      <c r="E58" s="35" t="s">
        <v>63</v>
      </c>
      <c r="F58" s="38">
        <v>1200</v>
      </c>
      <c r="G58" s="38">
        <v>1500</v>
      </c>
    </row>
    <row r="59" spans="1:7" ht="13.5" customHeight="1" x14ac:dyDescent="0.25">
      <c r="A59" s="37">
        <v>3295</v>
      </c>
      <c r="B59" s="36"/>
      <c r="C59" s="36" t="s">
        <v>54</v>
      </c>
      <c r="D59" s="38">
        <v>15500</v>
      </c>
      <c r="E59" s="35" t="s">
        <v>63</v>
      </c>
      <c r="F59" s="38">
        <v>12400</v>
      </c>
      <c r="G59" s="38">
        <v>15500</v>
      </c>
    </row>
    <row r="60" spans="1:7" x14ac:dyDescent="0.25">
      <c r="A60" s="37">
        <v>3299</v>
      </c>
      <c r="B60" s="36"/>
      <c r="C60" s="36" t="s">
        <v>55</v>
      </c>
      <c r="D60" s="38">
        <v>7000</v>
      </c>
      <c r="E60" s="35" t="s">
        <v>63</v>
      </c>
      <c r="F60" s="38">
        <v>5600</v>
      </c>
      <c r="G60" s="38">
        <v>7000</v>
      </c>
    </row>
    <row r="61" spans="1:7" ht="12.75" customHeight="1" x14ac:dyDescent="0.25">
      <c r="A61" s="37">
        <v>3431</v>
      </c>
      <c r="B61" s="36"/>
      <c r="C61" s="36" t="s">
        <v>56</v>
      </c>
      <c r="D61" s="38">
        <v>3100</v>
      </c>
      <c r="E61" s="35" t="s">
        <v>63</v>
      </c>
      <c r="F61" s="38">
        <v>2480</v>
      </c>
      <c r="G61" s="38">
        <v>3100</v>
      </c>
    </row>
    <row r="62" spans="1:7" hidden="1" x14ac:dyDescent="0.25">
      <c r="A62" s="37">
        <v>3433</v>
      </c>
      <c r="B62" s="36"/>
      <c r="C62" s="36" t="s">
        <v>57</v>
      </c>
      <c r="D62" s="38">
        <v>0</v>
      </c>
      <c r="E62" s="35" t="s">
        <v>63</v>
      </c>
      <c r="F62" s="38">
        <v>0</v>
      </c>
      <c r="G62" s="38">
        <v>0</v>
      </c>
    </row>
    <row r="63" spans="1:7" ht="0.75" customHeight="1" x14ac:dyDescent="0.25">
      <c r="A63" s="37">
        <v>3434</v>
      </c>
      <c r="B63" s="36"/>
      <c r="C63" s="36" t="s">
        <v>58</v>
      </c>
      <c r="D63" s="38">
        <v>0</v>
      </c>
      <c r="E63" s="35" t="s">
        <v>63</v>
      </c>
      <c r="F63" s="38">
        <v>0</v>
      </c>
      <c r="G63" s="38">
        <v>0</v>
      </c>
    </row>
    <row r="64" spans="1:7" ht="0.75" customHeight="1" x14ac:dyDescent="0.25">
      <c r="A64" s="37">
        <v>4214</v>
      </c>
      <c r="B64" s="36"/>
      <c r="C64" s="36" t="s">
        <v>59</v>
      </c>
      <c r="D64" s="38">
        <v>0</v>
      </c>
      <c r="E64" s="35" t="s">
        <v>63</v>
      </c>
      <c r="F64" s="38">
        <v>0</v>
      </c>
      <c r="G64" s="38">
        <v>0</v>
      </c>
    </row>
    <row r="65" spans="1:7" x14ac:dyDescent="0.25">
      <c r="A65" s="37">
        <v>4221</v>
      </c>
      <c r="B65" s="36"/>
      <c r="C65" s="36" t="s">
        <v>60</v>
      </c>
      <c r="D65" s="38">
        <v>15000</v>
      </c>
      <c r="E65" s="35" t="s">
        <v>63</v>
      </c>
      <c r="F65" s="38">
        <v>12000</v>
      </c>
      <c r="G65" s="38">
        <v>15000</v>
      </c>
    </row>
    <row r="66" spans="1:7" hidden="1" x14ac:dyDescent="0.25">
      <c r="A66" s="37">
        <v>4262</v>
      </c>
      <c r="B66" s="36"/>
      <c r="C66" s="36" t="s">
        <v>61</v>
      </c>
      <c r="D66" s="38">
        <v>0</v>
      </c>
      <c r="E66" s="35" t="s">
        <v>63</v>
      </c>
      <c r="F66" s="38">
        <v>0</v>
      </c>
      <c r="G66" s="38">
        <v>0</v>
      </c>
    </row>
    <row r="67" spans="1:7" x14ac:dyDescent="0.25">
      <c r="A67" s="37">
        <v>4241</v>
      </c>
      <c r="B67" s="36"/>
      <c r="C67" s="36" t="s">
        <v>62</v>
      </c>
      <c r="D67" s="38">
        <v>5000</v>
      </c>
      <c r="E67" s="35" t="s">
        <v>63</v>
      </c>
      <c r="F67" s="38">
        <v>4000</v>
      </c>
      <c r="G67" s="38">
        <v>5000</v>
      </c>
    </row>
    <row r="68" spans="1:7" x14ac:dyDescent="0.25">
      <c r="A68" s="31"/>
      <c r="B68" s="32"/>
      <c r="C68" s="32"/>
      <c r="D68" s="33">
        <v>520550</v>
      </c>
      <c r="E68" s="2"/>
      <c r="F68" s="33">
        <v>416440</v>
      </c>
      <c r="G68" s="33">
        <v>520550</v>
      </c>
    </row>
    <row r="69" spans="1:7" x14ac:dyDescent="0.25">
      <c r="A69" s="31"/>
      <c r="B69" s="21" t="s">
        <v>77</v>
      </c>
      <c r="C69" s="21"/>
      <c r="D69" s="34"/>
      <c r="E69" s="21" t="s">
        <v>78</v>
      </c>
      <c r="F69" s="34"/>
      <c r="G69" s="21"/>
    </row>
    <row r="70" spans="1:7" x14ac:dyDescent="0.25">
      <c r="A70" s="21"/>
      <c r="B70" s="21"/>
      <c r="C70" s="21"/>
      <c r="D70" s="21"/>
      <c r="E70" s="21"/>
      <c r="F70" s="21"/>
      <c r="G70" s="21"/>
    </row>
    <row r="71" spans="1:7" x14ac:dyDescent="0.25">
      <c r="A71" s="21"/>
      <c r="B71" s="21"/>
      <c r="C71" s="21"/>
      <c r="D71" s="21"/>
      <c r="E71" s="21"/>
      <c r="F71" s="21"/>
      <c r="G71" s="2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Sheet1!Podrucje_ispisa</vt:lpstr>
      <vt:lpstr>Sheet2!Podrucje_ispisa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RACUNOVODA</dc:creator>
  <cp:lastModifiedBy>Ravnateljica</cp:lastModifiedBy>
  <cp:lastPrinted>2022-01-04T13:51:06Z</cp:lastPrinted>
  <dcterms:created xsi:type="dcterms:W3CDTF">2019-01-28T10:21:10Z</dcterms:created>
  <dcterms:modified xsi:type="dcterms:W3CDTF">2022-01-07T13:45:01Z</dcterms:modified>
</cp:coreProperties>
</file>