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Financije 2023\1.-6.2023\"/>
    </mc:Choice>
  </mc:AlternateContent>
  <bookViews>
    <workbookView xWindow="0" yWindow="0" windowWidth="16380" windowHeight="11670"/>
  </bookViews>
  <sheets>
    <sheet name="SAŽETAK" sheetId="1" r:id="rId1"/>
    <sheet name="Račun prihoda i rashoda" sheetId="3" r:id="rId2"/>
    <sheet name="Rashodi po ek.klas. i izvorima" sheetId="4" r:id="rId3"/>
    <sheet name="Rashodi prema funkcijskoj klasi" sheetId="5" r:id="rId4"/>
    <sheet name="POSEBNI DIO" sheetId="6" r:id="rId5"/>
    <sheet name="List1" sheetId="7" r:id="rId6"/>
  </sheets>
  <definedNames>
    <definedName name="_xlnm.Print_Area" localSheetId="0">SAŽETAK!$A$1:$K$30</definedName>
  </definedNames>
  <calcPr calcId="152511"/>
</workbook>
</file>

<file path=xl/calcChain.xml><?xml version="1.0" encoding="utf-8"?>
<calcChain xmlns="http://schemas.openxmlformats.org/spreadsheetml/2006/main">
  <c r="J18" i="1" l="1"/>
  <c r="K18" i="1" l="1"/>
  <c r="K17" i="1"/>
  <c r="J17" i="1"/>
  <c r="K16" i="1"/>
  <c r="K14" i="1"/>
  <c r="J14" i="1"/>
  <c r="I13" i="1"/>
  <c r="H13" i="1"/>
  <c r="H19" i="1" s="1"/>
  <c r="G13" i="1"/>
  <c r="G19" i="1" s="1"/>
  <c r="F13" i="1"/>
  <c r="J13" i="1" l="1"/>
  <c r="K13" i="1"/>
  <c r="J16" i="1"/>
</calcChain>
</file>

<file path=xl/sharedStrings.xml><?xml version="1.0" encoding="utf-8"?>
<sst xmlns="http://schemas.openxmlformats.org/spreadsheetml/2006/main" count="501" uniqueCount="148">
  <si>
    <t>I. OPĆI DIO</t>
  </si>
  <si>
    <t>A) SAŽETAK RAČUNA PRIHODA I RASHODA</t>
  </si>
  <si>
    <t>Ostvarenje 1.1.2022.-30.06.2022.</t>
  </si>
  <si>
    <t>Plan 2023.</t>
  </si>
  <si>
    <t>I. rebalans</t>
  </si>
  <si>
    <t>Ostvarenje 1.1.2023.-30.6.2023.</t>
  </si>
  <si>
    <t>Indeks (5/2)</t>
  </si>
  <si>
    <t>Indeks (5/4)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</si>
  <si>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</si>
  <si>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</si>
  <si>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</si>
  <si>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</si>
  <si>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</si>
  <si>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</si>
  <si>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</si>
  <si>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C) PRENESENI VIŠAK ILI PRENESENI MANJAK I VIŠEGODIŠNJI PLAN URAVNOTEŽENJA</t>
  </si>
  <si>
    <t xml:space="preserve">A. RAČUN PRIHODA I RASHODA </t>
  </si>
  <si>
    <t>IZVJEŠTAJ O PRIHODIMA I RASHODIMA PREMA EKONOMSKOJ KLASIFIKACIJI</t>
  </si>
  <si>
    <t>Oznaka</t>
  </si>
  <si>
    <t>Ostvarenje 01.01.-30.06.2022.</t>
  </si>
  <si>
    <t>I Rebalans 2023.</t>
  </si>
  <si>
    <t>Ostvarenje 01.01.-30.06.2023.</t>
  </si>
  <si>
    <t>Indeks 4./1. (5.)</t>
  </si>
  <si>
    <t>Indeks 4./3. (6.)</t>
  </si>
  <si>
    <t>A. RA?UN PRIHODA I RASHODA</t>
  </si>
  <si>
    <t>6 Prihodi poslovanja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</si>
  <si>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</si>
  <si>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</si>
  <si>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</si>
  <si>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</si>
  <si>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</si>
  <si>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</si>
  <si>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</si>
  <si>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</si>
  <si>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</si>
  <si>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</si>
  <si>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</si>
  <si>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SVEUKUPNO PRIHODI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</si>
  <si>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</si>
  <si>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</si>
  <si>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</si>
  <si>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</si>
  <si>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</si>
  <si>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</si>
  <si>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</si>
  <si>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</si>
  <si>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</si>
  <si>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</si>
  <si>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</si>
  <si>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</si>
  <si>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</si>
  <si>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</si>
  <si>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</si>
  <si>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</si>
  <si>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</si>
  <si>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</si>
  <si>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</si>
  <si>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</si>
  <si>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</si>
  <si>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</si>
  <si>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</si>
  <si>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</si>
  <si>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</si>
  <si>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</si>
  <si>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</si>
  <si>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</si>
  <si>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3294 Članarine</t>
  </si>
  <si>
    <t>3295 Pristojbe i naknade</t>
  </si>
  <si>
    <t>34 Financijski rashodi</t>
  </si>
  <si>
    <t>343 Ostali financijski rashodi</t>
  </si>
  <si>
    <t>3431 Bankarske usluge i usluge platnog prometa</t>
  </si>
  <si>
    <t>3433 Zatezne kamate</t>
  </si>
  <si>
    <t>37 Naknade građanima i kućanstvima na temelju osiguranja i druge naknade</t>
  </si>
  <si>
    <t>38 Ostali rashodi</t>
  </si>
  <si>
    <t>381 Tekuće donacije</t>
  </si>
  <si>
    <t>3812 Tekuće donacije u naravi</t>
  </si>
  <si>
    <t>4 Rashodi za nabavu nefinancijske imovine</t>
  </si>
  <si>
    <t>42 Rashodi za nabavu proizvedene dugotrajne imovine</t>
  </si>
  <si>
    <t>SVEUKUPNO RASHODI</t>
  </si>
  <si>
    <t>503 POMOĆI IZ NENADLEŽNIH PRORAČUNA - KORISNICI</t>
  </si>
  <si>
    <t>512 Pomoći iz državnog proračuna - plaće MZOS</t>
  </si>
  <si>
    <t>432 PRIHODI ZA POSEBNE NAMJENE - korisnici</t>
  </si>
  <si>
    <t>611 Donacije</t>
  </si>
  <si>
    <t>01 Opći prihodi i primici</t>
  </si>
  <si>
    <t>05 Pomoći</t>
  </si>
  <si>
    <t>56 Fondovi EU-a</t>
  </si>
  <si>
    <t>IZVJEŠTAJ O PRIHODIMA I RASHODIMA PREMA IZVORIMA FINANCIRANJA</t>
  </si>
  <si>
    <t>Ostvarenje preth. god. (1)</t>
  </si>
  <si>
    <t>Izvorni plan (2.)</t>
  </si>
  <si>
    <t>Ostvarenje (3.)</t>
  </si>
  <si>
    <t>Ind. (4.) (3./1.)</t>
  </si>
  <si>
    <t>Ind. (5.) (3./2.)</t>
  </si>
  <si>
    <t>SVEUKUPNO RASHODI I IZDACI</t>
  </si>
  <si>
    <t>8 UPRAVNI ODJEL ZA ŠKOLSTVO</t>
  </si>
  <si>
    <t>0 Javnost</t>
  </si>
  <si>
    <t>09 OBRAZOVANJE</t>
  </si>
  <si>
    <t>IZVJEŠTAJ O RASHODIMA PREMA FUNKCIJSKOJ KLASIFIKACIJI</t>
  </si>
  <si>
    <t>121 Zakonski standardi javnih ustanova OŠ</t>
  </si>
  <si>
    <t>A100034 Odgojnoobrazovno, administrativno i tehničko osoblje</t>
  </si>
  <si>
    <t>0912 Osnovno obrazovanje</t>
  </si>
  <si>
    <t>A100034A Odgojnoobrazovno, administrativno i tehničko osoblje - posebni dio</t>
  </si>
  <si>
    <t>A100035 Operativni plan tekućeg i investicijskog održavanja OŠ</t>
  </si>
  <si>
    <t>A100199 Prijevoz učenika OŠ</t>
  </si>
  <si>
    <t>K100003 Nefinancijska imovina i investicijsko održavanje</t>
  </si>
  <si>
    <t>140 Javne potrebe iznad zakonskog standarda</t>
  </si>
  <si>
    <t>A100041 Županijske javne potrebe OŠ</t>
  </si>
  <si>
    <t>0960 Dodatne usluge u obrazovanju</t>
  </si>
  <si>
    <t>A100159 Javne potrebe iznad standarda - donacije</t>
  </si>
  <si>
    <t>A100161 Javne potrebe iznad standarda - OSTALO</t>
  </si>
  <si>
    <t>A100162 Prijenos sredstava od nenadležnih proračuna</t>
  </si>
  <si>
    <t>A100191 Shema školskog voća, povrća i mlijeka</t>
  </si>
  <si>
    <t>T1000107 Školska prehrana učenika (standard)</t>
  </si>
  <si>
    <t>158 Pomoćnici u nastavi OŠ i SŠ (EU projekt)</t>
  </si>
  <si>
    <t>A100128 Pomoćnici u nastavi OŠ i SŠ (EU projekt)</t>
  </si>
  <si>
    <t>165 Osiguravanje školske prehrane za djecu u riziku od siromaštva Karlovačke županije</t>
  </si>
  <si>
    <t>A100176 Osiguravanje školske prehrane za djecu u riziku od siromaštva Karlovačke županije</t>
  </si>
  <si>
    <t>200 MZOS- Plaće OŠ</t>
  </si>
  <si>
    <t>A200200 MZOS- Plaće OŠ</t>
  </si>
  <si>
    <t>II. POSEBNI DIO</t>
  </si>
  <si>
    <t>Predsjednica Školskog odbora:</t>
  </si>
  <si>
    <t xml:space="preserve">           IZVJEŠTAJ O IZVRŠENJU POLUGODIŠNJEG IZVJEŠTAJA IZVRŠENJA FINANCIJSKOG PLANA  OSNOVNE ŠKOLE NETRETIĆ  ZA RAZDOBLJE 01.01.-30.06.2023.</t>
  </si>
  <si>
    <t>8-23 OŠ NETRETIĆ</t>
  </si>
  <si>
    <t>3292 Premije osiguranja</t>
  </si>
  <si>
    <t>422 Postrojenja i oprema</t>
  </si>
  <si>
    <t>4227 Uređaji, strojevi i oprema za ostale namjene</t>
  </si>
  <si>
    <t>45 Rashodi za dodatna ulaganja na nefinancijskoj imovini</t>
  </si>
  <si>
    <t>451 Dodatna ulaganja na građevinskim objektima</t>
  </si>
  <si>
    <t>4511 Dodatna ulaganja na građevinskim objektima</t>
  </si>
  <si>
    <t>125 Program javnih potreba iznad standarda - vlastiti prihodi</t>
  </si>
  <si>
    <t>A100042 Javne potrebe iznad standarda-vlastiti prihodi</t>
  </si>
  <si>
    <t>03 Vlastiti prihodi</t>
  </si>
  <si>
    <t>A100142A Prihodi od nefinancijske imovine i nadoknade štete s osnova osiguranja</t>
  </si>
  <si>
    <t>711 Prihodi od nefinancijske imovine i nadoknade štete s osnova osiguranja</t>
  </si>
  <si>
    <t>3296 troškovi sudskih postupaka</t>
  </si>
  <si>
    <t>661 Prihodi od prodaje proizvoda i robe te pruženih usluga</t>
  </si>
  <si>
    <t>6615 Prihodi od pruženih usluga</t>
  </si>
  <si>
    <t>091 Predškolsko i osnovno obrazovanje</t>
  </si>
  <si>
    <t>096 Dodatne usluge u obrazovanju</t>
  </si>
  <si>
    <t xml:space="preserve">           IZVJEŠTAJ O IZVRŠENJU POLUGODIŠNJEG IZVJEŠTAJA IZVRŠENJA FINANCIJSKOG PLANA  OSNOVNE ŠKOLE NETRETIĆ ZA RAZDOBLJE 01.01.-30.06.2023.</t>
  </si>
  <si>
    <t xml:space="preserve">           IZVJEŠTAJ O IZVRŠENJU POLUGODIŠNJEG IZVJEŠTAJA IZVRŠENJA FINANCIJSKOG PLANA  OSNOVNE ŠKOLE NETRETIĆ   ZA RAZDOBLJE 01.01.-30.06.2023.</t>
  </si>
  <si>
    <t>Preneseni na 31.12.2022.</t>
  </si>
  <si>
    <t xml:space="preserve">         IZVJEŠTAJ O IZVRŠENJU POLUGODIŠNJEG IZVJEŠTAJA IZVRŠENJA FINANCIJSKOG PLANA  OSNOVNE ŠKOLE NETRETIĆ  ZA RAZDOBLJE 01.01.-30.06.2023.</t>
  </si>
  <si>
    <t>REPUBLIKA HRVATSKA</t>
  </si>
  <si>
    <t>KARLOVAČKA ŽUPANIJA</t>
  </si>
  <si>
    <t>OSNOVNA ŠKOLA NETRETIĆ</t>
  </si>
  <si>
    <t>Vlasta Buturajac</t>
  </si>
  <si>
    <t>UKUPAN DONOS VIŠKA / MANJKA IZ PRETHODNE GODINE</t>
  </si>
  <si>
    <t>Na temelju članaka 81-86 Zakona o proračunu (NN br.144/21) Školski odbor  OŠ Netretić je na sjednici odrzanoj _____.07.2023. usvojio,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</si>
</sst>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b/>
      <sz val="10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9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Verdana"/>
      <family val="2"/>
      <charset val="238"/>
    </font>
    <font>
      <b/>
      <sz val="9"/>
      <color rgb="FF00000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8B4513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8B8B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F4A46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682B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11" applyNumberFormat="0" applyAlignment="0" applyProtection="0"/>
    <xf numFmtId="0" fontId="22" fillId="15" borderId="12" applyNumberFormat="0" applyAlignment="0" applyProtection="0"/>
    <xf numFmtId="0" fontId="23" fillId="15" borderId="11" applyNumberFormat="0" applyAlignment="0" applyProtection="0"/>
    <xf numFmtId="0" fontId="24" fillId="0" borderId="13" applyNumberFormat="0" applyFill="0" applyAlignment="0" applyProtection="0"/>
    <xf numFmtId="0" fontId="25" fillId="16" borderId="14" applyNumberFormat="0" applyAlignment="0" applyProtection="0"/>
    <xf numFmtId="0" fontId="26" fillId="0" borderId="0" applyNumberFormat="0" applyFill="0" applyBorder="0" applyAlignment="0" applyProtection="0"/>
    <xf numFmtId="0" fontId="13" fillId="17" borderId="1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29" fillId="41" borderId="0" applyNumberFormat="0" applyBorder="0" applyAlignment="0" applyProtection="0"/>
  </cellStyleXfs>
  <cellXfs count="119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quotePrefix="1" applyNumberFormat="1" applyFont="1" applyFill="1" applyBorder="1" applyAlignment="1" applyProtection="1">
      <alignment horizontal="center" vertical="center" wrapText="1"/>
    </xf>
    <xf numFmtId="0" fontId="1" fillId="0" borderId="0" xfId="0" quotePrefix="1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6" xfId="0" applyFont="1" applyBorder="1" applyAlignment="1">
      <alignment horizontal="center" vertical="center" wrapText="1" indent="1"/>
    </xf>
    <xf numFmtId="0" fontId="32" fillId="0" borderId="0" xfId="0" applyFont="1"/>
    <xf numFmtId="0" fontId="33" fillId="0" borderId="6" xfId="0" applyFont="1" applyBorder="1" applyAlignment="1">
      <alignment horizontal="center" vertical="center" wrapText="1" indent="1"/>
    </xf>
    <xf numFmtId="0" fontId="12" fillId="4" borderId="17" xfId="0" applyFont="1" applyFill="1" applyBorder="1" applyAlignment="1">
      <alignment horizontal="left" wrapText="1" indent="1"/>
    </xf>
    <xf numFmtId="0" fontId="10" fillId="4" borderId="17" xfId="0" applyFont="1" applyFill="1" applyBorder="1" applyAlignment="1">
      <alignment horizontal="left" wrapText="1" indent="1"/>
    </xf>
    <xf numFmtId="0" fontId="12" fillId="4" borderId="18" xfId="0" applyFont="1" applyFill="1" applyBorder="1" applyAlignment="1">
      <alignment horizontal="left" wrapText="1" indent="1"/>
    </xf>
    <xf numFmtId="4" fontId="12" fillId="4" borderId="18" xfId="0" applyNumberFormat="1" applyFont="1" applyFill="1" applyBorder="1" applyAlignment="1">
      <alignment horizontal="right" wrapText="1" indent="1"/>
    </xf>
    <xf numFmtId="0" fontId="12" fillId="4" borderId="18" xfId="0" applyFont="1" applyFill="1" applyBorder="1" applyAlignment="1">
      <alignment horizontal="right" wrapText="1" indent="1"/>
    </xf>
    <xf numFmtId="0" fontId="10" fillId="4" borderId="18" xfId="0" applyFont="1" applyFill="1" applyBorder="1" applyAlignment="1">
      <alignment horizontal="right" wrapText="1" indent="1"/>
    </xf>
    <xf numFmtId="0" fontId="10" fillId="4" borderId="18" xfId="0" applyFont="1" applyFill="1" applyBorder="1" applyAlignment="1">
      <alignment horizontal="left" wrapText="1" indent="1"/>
    </xf>
    <xf numFmtId="0" fontId="0" fillId="0" borderId="0" xfId="0" applyAlignment="1">
      <alignment vertical="center"/>
    </xf>
    <xf numFmtId="0" fontId="10" fillId="4" borderId="7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right" vertical="center" wrapText="1"/>
    </xf>
    <xf numFmtId="0" fontId="31" fillId="4" borderId="7" xfId="0" applyFont="1" applyFill="1" applyBorder="1" applyAlignment="1">
      <alignment horizontal="left" vertical="center" wrapText="1"/>
    </xf>
    <xf numFmtId="4" fontId="31" fillId="4" borderId="7" xfId="0" applyNumberFormat="1" applyFont="1" applyFill="1" applyBorder="1" applyAlignment="1">
      <alignment horizontal="right" vertical="center" wrapText="1"/>
    </xf>
    <xf numFmtId="0" fontId="31" fillId="4" borderId="7" xfId="0" applyFont="1" applyFill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 wrapText="1"/>
    </xf>
    <xf numFmtId="4" fontId="12" fillId="4" borderId="7" xfId="0" applyNumberFormat="1" applyFont="1" applyFill="1" applyBorder="1" applyAlignment="1">
      <alignment horizontal="right" vertical="center" wrapText="1"/>
    </xf>
    <xf numFmtId="0" fontId="12" fillId="4" borderId="7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12" fillId="2" borderId="7" xfId="0" applyFont="1" applyFill="1" applyBorder="1" applyAlignment="1">
      <alignment horizontal="right" vertical="center" wrapText="1"/>
    </xf>
    <xf numFmtId="4" fontId="12" fillId="2" borderId="7" xfId="0" applyNumberFormat="1" applyFont="1" applyFill="1" applyBorder="1" applyAlignment="1">
      <alignment horizontal="right" vertical="center" wrapText="1"/>
    </xf>
    <xf numFmtId="0" fontId="12" fillId="2" borderId="7" xfId="0" applyFont="1" applyFill="1" applyBorder="1" applyAlignment="1">
      <alignment horizontal="left" vertical="center" wrapText="1"/>
    </xf>
    <xf numFmtId="4" fontId="34" fillId="42" borderId="7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34" fillId="42" borderId="7" xfId="0" applyFont="1" applyFill="1" applyBorder="1" applyAlignment="1">
      <alignment horizontal="right" vertical="center" wrapText="1"/>
    </xf>
    <xf numFmtId="0" fontId="12" fillId="5" borderId="7" xfId="0" applyFont="1" applyFill="1" applyBorder="1" applyAlignment="1">
      <alignment horizontal="right" vertical="center" wrapText="1"/>
    </xf>
    <xf numFmtId="0" fontId="12" fillId="6" borderId="7" xfId="0" applyFont="1" applyFill="1" applyBorder="1" applyAlignment="1">
      <alignment horizontal="right" vertical="center" wrapText="1"/>
    </xf>
    <xf numFmtId="0" fontId="34" fillId="9" borderId="7" xfId="0" applyFont="1" applyFill="1" applyBorder="1" applyAlignment="1">
      <alignment horizontal="left" vertical="center" wrapText="1"/>
    </xf>
    <xf numFmtId="0" fontId="12" fillId="6" borderId="7" xfId="0" applyFont="1" applyFill="1" applyBorder="1" applyAlignment="1">
      <alignment horizontal="left" vertical="center" wrapText="1"/>
    </xf>
    <xf numFmtId="0" fontId="34" fillId="7" borderId="7" xfId="0" applyFont="1" applyFill="1" applyBorder="1" applyAlignment="1">
      <alignment horizontal="left" vertical="center" wrapText="1"/>
    </xf>
    <xf numFmtId="0" fontId="12" fillId="5" borderId="7" xfId="0" applyFont="1" applyFill="1" applyBorder="1" applyAlignment="1">
      <alignment horizontal="left" vertical="center" wrapText="1"/>
    </xf>
    <xf numFmtId="0" fontId="34" fillId="9" borderId="7" xfId="0" applyFont="1" applyFill="1" applyBorder="1" applyAlignment="1">
      <alignment horizontal="right" vertical="center" wrapText="1"/>
    </xf>
    <xf numFmtId="0" fontId="34" fillId="42" borderId="7" xfId="0" applyFont="1" applyFill="1" applyBorder="1" applyAlignment="1">
      <alignment horizontal="left" vertical="center" wrapText="1"/>
    </xf>
    <xf numFmtId="4" fontId="12" fillId="5" borderId="7" xfId="0" applyNumberFormat="1" applyFont="1" applyFill="1" applyBorder="1" applyAlignment="1">
      <alignment horizontal="right" vertical="center" wrapText="1"/>
    </xf>
    <xf numFmtId="0" fontId="34" fillId="7" borderId="7" xfId="0" applyFont="1" applyFill="1" applyBorder="1" applyAlignment="1">
      <alignment horizontal="right" vertical="center" wrapText="1"/>
    </xf>
    <xf numFmtId="4" fontId="12" fillId="6" borderId="7" xfId="0" applyNumberFormat="1" applyFont="1" applyFill="1" applyBorder="1" applyAlignment="1">
      <alignment horizontal="right" vertical="center" wrapText="1"/>
    </xf>
    <xf numFmtId="4" fontId="34" fillId="7" borderId="7" xfId="0" applyNumberFormat="1" applyFont="1" applyFill="1" applyBorder="1" applyAlignment="1">
      <alignment horizontal="right" vertical="center" wrapText="1"/>
    </xf>
    <xf numFmtId="4" fontId="34" fillId="9" borderId="7" xfId="0" applyNumberFormat="1" applyFont="1" applyFill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 indent="1"/>
    </xf>
    <xf numFmtId="0" fontId="28" fillId="0" borderId="0" xfId="0" applyFont="1" applyAlignment="1">
      <alignment horizontal="left" vertical="center"/>
    </xf>
    <xf numFmtId="0" fontId="31" fillId="5" borderId="7" xfId="0" applyFont="1" applyFill="1" applyBorder="1" applyAlignment="1">
      <alignment horizontal="left" vertical="center" wrapText="1"/>
    </xf>
    <xf numFmtId="4" fontId="31" fillId="5" borderId="7" xfId="0" applyNumberFormat="1" applyFont="1" applyFill="1" applyBorder="1" applyAlignment="1">
      <alignment horizontal="right" vertical="center" wrapText="1"/>
    </xf>
    <xf numFmtId="0" fontId="31" fillId="5" borderId="7" xfId="0" applyFont="1" applyFill="1" applyBorder="1" applyAlignment="1">
      <alignment horizontal="right" vertical="center" wrapText="1"/>
    </xf>
    <xf numFmtId="0" fontId="31" fillId="6" borderId="7" xfId="0" applyFont="1" applyFill="1" applyBorder="1" applyAlignment="1">
      <alignment horizontal="left" vertical="center" wrapText="1"/>
    </xf>
    <xf numFmtId="4" fontId="31" fillId="6" borderId="7" xfId="0" applyNumberFormat="1" applyFont="1" applyFill="1" applyBorder="1" applyAlignment="1">
      <alignment horizontal="right" vertical="center" wrapText="1"/>
    </xf>
    <xf numFmtId="0" fontId="31" fillId="6" borderId="7" xfId="0" applyFont="1" applyFill="1" applyBorder="1" applyAlignment="1">
      <alignment horizontal="right" vertical="center" wrapText="1"/>
    </xf>
    <xf numFmtId="0" fontId="31" fillId="8" borderId="7" xfId="0" applyFont="1" applyFill="1" applyBorder="1" applyAlignment="1">
      <alignment horizontal="left" vertical="center" wrapText="1"/>
    </xf>
    <xf numFmtId="4" fontId="31" fillId="8" borderId="7" xfId="0" applyNumberFormat="1" applyFont="1" applyFill="1" applyBorder="1" applyAlignment="1">
      <alignment horizontal="right" vertical="center" wrapText="1"/>
    </xf>
    <xf numFmtId="0" fontId="31" fillId="8" borderId="7" xfId="0" applyFont="1" applyFill="1" applyBorder="1" applyAlignment="1">
      <alignment horizontal="right" vertical="center" wrapText="1"/>
    </xf>
    <xf numFmtId="0" fontId="31" fillId="9" borderId="7" xfId="0" applyFont="1" applyFill="1" applyBorder="1" applyAlignment="1">
      <alignment horizontal="left" vertical="center" wrapText="1"/>
    </xf>
    <xf numFmtId="4" fontId="31" fillId="9" borderId="7" xfId="0" applyNumberFormat="1" applyFont="1" applyFill="1" applyBorder="1" applyAlignment="1">
      <alignment horizontal="right" vertical="center" wrapText="1"/>
    </xf>
    <xf numFmtId="0" fontId="31" fillId="9" borderId="7" xfId="0" applyFont="1" applyFill="1" applyBorder="1" applyAlignment="1">
      <alignment horizontal="right" vertical="center" wrapText="1"/>
    </xf>
    <xf numFmtId="0" fontId="40" fillId="10" borderId="7" xfId="0" applyFont="1" applyFill="1" applyBorder="1" applyAlignment="1">
      <alignment horizontal="left" vertical="center" wrapText="1"/>
    </xf>
    <xf numFmtId="4" fontId="40" fillId="10" borderId="7" xfId="0" applyNumberFormat="1" applyFont="1" applyFill="1" applyBorder="1" applyAlignment="1">
      <alignment horizontal="right" vertical="center" wrapText="1"/>
    </xf>
    <xf numFmtId="0" fontId="40" fillId="10" borderId="7" xfId="0" applyFont="1" applyFill="1" applyBorder="1" applyAlignment="1">
      <alignment horizontal="right" vertical="center" wrapText="1"/>
    </xf>
    <xf numFmtId="0" fontId="41" fillId="7" borderId="7" xfId="0" applyFont="1" applyFill="1" applyBorder="1" applyAlignment="1">
      <alignment horizontal="left" vertical="center" wrapText="1"/>
    </xf>
    <xf numFmtId="4" fontId="41" fillId="7" borderId="7" xfId="0" applyNumberFormat="1" applyFont="1" applyFill="1" applyBorder="1" applyAlignment="1">
      <alignment horizontal="right" vertical="center" wrapText="1"/>
    </xf>
    <xf numFmtId="0" fontId="41" fillId="7" borderId="7" xfId="0" applyFont="1" applyFill="1" applyBorder="1" applyAlignment="1">
      <alignment horizontal="right" vertical="center" wrapText="1"/>
    </xf>
    <xf numFmtId="0" fontId="41" fillId="9" borderId="7" xfId="0" applyFont="1" applyFill="1" applyBorder="1" applyAlignment="1">
      <alignment horizontal="left" vertical="center" wrapText="1"/>
    </xf>
    <xf numFmtId="0" fontId="41" fillId="9" borderId="7" xfId="0" applyFont="1" applyFill="1" applyBorder="1" applyAlignment="1">
      <alignment horizontal="right" vertical="center" wrapText="1"/>
    </xf>
    <xf numFmtId="4" fontId="41" fillId="9" borderId="7" xfId="0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1" fillId="2" borderId="2" xfId="0" quotePrefix="1" applyFont="1" applyFill="1" applyBorder="1" applyAlignment="1">
      <alignment horizontal="left" vertical="center" wrapText="1"/>
    </xf>
    <xf numFmtId="0" fontId="11" fillId="2" borderId="3" xfId="0" quotePrefix="1" applyFont="1" applyFill="1" applyBorder="1" applyAlignment="1">
      <alignment horizontal="left" vertical="center" wrapText="1"/>
    </xf>
    <xf numFmtId="0" fontId="11" fillId="2" borderId="3" xfId="0" quotePrefix="1" applyFont="1" applyFill="1" applyBorder="1" applyAlignment="1">
      <alignment horizontal="center" vertical="center" wrapText="1"/>
    </xf>
    <xf numFmtId="0" fontId="11" fillId="2" borderId="3" xfId="0" quotePrefix="1" applyNumberFormat="1" applyFont="1" applyFill="1" applyBorder="1" applyAlignment="1" applyProtection="1">
      <alignment horizontal="left" vertical="center"/>
    </xf>
    <xf numFmtId="0" fontId="34" fillId="2" borderId="4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4" fontId="38" fillId="3" borderId="4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 applyProtection="1">
      <alignment vertical="center"/>
    </xf>
    <xf numFmtId="0" fontId="7" fillId="0" borderId="0" xfId="0" applyFont="1" applyAlignment="1">
      <alignment vertical="center"/>
    </xf>
    <xf numFmtId="4" fontId="3" fillId="0" borderId="0" xfId="0" applyNumberFormat="1" applyFont="1" applyFill="1" applyBorder="1" applyAlignment="1" applyProtection="1">
      <alignment vertical="center"/>
    </xf>
    <xf numFmtId="4" fontId="38" fillId="3" borderId="2" xfId="0" quotePrefix="1" applyNumberFormat="1" applyFont="1" applyFill="1" applyBorder="1" applyAlignment="1">
      <alignment horizontal="right" vertical="center"/>
    </xf>
    <xf numFmtId="4" fontId="39" fillId="0" borderId="4" xfId="0" applyNumberFormat="1" applyFont="1" applyBorder="1" applyAlignment="1">
      <alignment vertical="center"/>
    </xf>
    <xf numFmtId="4" fontId="30" fillId="0" borderId="4" xfId="0" applyNumberFormat="1" applyFont="1" applyBorder="1" applyAlignment="1">
      <alignment vertical="center"/>
    </xf>
    <xf numFmtId="0" fontId="30" fillId="0" borderId="4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4" fontId="39" fillId="3" borderId="4" xfId="0" applyNumberFormat="1" applyFont="1" applyFill="1" applyBorder="1" applyAlignment="1">
      <alignment vertical="center"/>
    </xf>
    <xf numFmtId="0" fontId="39" fillId="3" borderId="4" xfId="0" applyFont="1" applyFill="1" applyBorder="1" applyAlignment="1">
      <alignment vertical="center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38" fillId="3" borderId="2" xfId="0" applyNumberFormat="1" applyFont="1" applyFill="1" applyBorder="1" applyAlignment="1" applyProtection="1">
      <alignment horizontal="left" vertical="center" wrapText="1" indent="2"/>
    </xf>
    <xf numFmtId="0" fontId="38" fillId="3" borderId="3" xfId="0" applyNumberFormat="1" applyFont="1" applyFill="1" applyBorder="1" applyAlignment="1" applyProtection="1">
      <alignment horizontal="left" vertical="center" wrapText="1" indent="2"/>
    </xf>
    <xf numFmtId="0" fontId="38" fillId="3" borderId="5" xfId="0" applyNumberFormat="1" applyFont="1" applyFill="1" applyBorder="1" applyAlignment="1" applyProtection="1">
      <alignment horizontal="left" vertical="center" wrapText="1" indent="2"/>
    </xf>
    <xf numFmtId="0" fontId="37" fillId="3" borderId="4" xfId="0" quotePrefix="1" applyNumberFormat="1" applyFont="1" applyFill="1" applyBorder="1" applyAlignment="1" applyProtection="1">
      <alignment horizontal="left" vertical="center" wrapText="1" indent="2"/>
    </xf>
    <xf numFmtId="0" fontId="37" fillId="3" borderId="4" xfId="0" applyNumberFormat="1" applyFont="1" applyFill="1" applyBorder="1" applyAlignment="1" applyProtection="1">
      <alignment horizontal="left" vertical="center" wrapText="1" indent="2"/>
    </xf>
    <xf numFmtId="0" fontId="37" fillId="3" borderId="4" xfId="0" quotePrefix="1" applyFont="1" applyFill="1" applyBorder="1" applyAlignment="1">
      <alignment horizontal="left" vertical="center" wrapText="1" indent="2"/>
    </xf>
    <xf numFmtId="0" fontId="4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7" fillId="3" borderId="2" xfId="0" applyFont="1" applyFill="1" applyBorder="1" applyAlignment="1">
      <alignment horizontal="left" vertical="center" wrapText="1" indent="2"/>
    </xf>
    <xf numFmtId="0" fontId="37" fillId="3" borderId="3" xfId="0" applyFont="1" applyFill="1" applyBorder="1" applyAlignment="1">
      <alignment horizontal="left" vertical="center" wrapText="1" indent="2"/>
    </xf>
    <xf numFmtId="0" fontId="37" fillId="3" borderId="5" xfId="0" applyFont="1" applyFill="1" applyBorder="1" applyAlignment="1">
      <alignment horizontal="left" vertical="center" wrapText="1" indent="2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35" fillId="0" borderId="0" xfId="0" applyNumberFormat="1" applyFont="1" applyFill="1" applyBorder="1" applyAlignment="1" applyProtection="1">
      <alignment horizontal="center" vertical="center" wrapTex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topLeftCell="A13" workbookViewId="0">
      <selection activeCell="N19" sqref="N19"/>
    </sheetView>
  </sheetViews>
  <sheetFormatPr defaultRowHeight="15" x14ac:dyDescent="0.25"/>
  <cols>
    <col min="1" max="2" width="9.140625" style="23"/>
    <col min="3" max="3" width="4.140625" style="23" customWidth="1"/>
    <col min="4" max="4" width="1" style="23" customWidth="1"/>
    <col min="5" max="5" width="1.42578125" style="23" customWidth="1"/>
    <col min="6" max="6" width="15" style="23" customWidth="1"/>
    <col min="7" max="7" width="11.85546875" style="23" customWidth="1"/>
    <col min="8" max="8" width="10.28515625" style="23" customWidth="1"/>
    <col min="9" max="9" width="12" style="23" customWidth="1"/>
    <col min="10" max="10" width="6.5703125" style="23" customWidth="1"/>
    <col min="11" max="11" width="9.140625" style="23" customWidth="1"/>
    <col min="12" max="23" width="9.140625" style="23"/>
    <col min="24" max="24" width="12.140625" style="23" customWidth="1"/>
    <col min="25" max="16384" width="9.140625" style="23"/>
  </cols>
  <sheetData>
    <row r="1" spans="1:24" x14ac:dyDescent="0.25">
      <c r="A1" s="109" t="s">
        <v>142</v>
      </c>
      <c r="B1" s="109"/>
      <c r="C1" s="109"/>
      <c r="D1" s="90"/>
      <c r="E1" s="90"/>
      <c r="F1" s="90"/>
      <c r="G1" s="90"/>
      <c r="H1" s="90"/>
      <c r="I1" s="90"/>
      <c r="J1" s="90"/>
      <c r="K1" s="90"/>
    </row>
    <row r="2" spans="1:24" x14ac:dyDescent="0.25">
      <c r="A2" s="109" t="s">
        <v>143</v>
      </c>
      <c r="B2" s="109"/>
      <c r="C2" s="109"/>
      <c r="D2" s="90"/>
      <c r="E2" s="90"/>
      <c r="F2" s="90"/>
      <c r="G2" s="90"/>
      <c r="H2" s="90"/>
      <c r="I2" s="90"/>
      <c r="J2" s="90"/>
      <c r="K2" s="90"/>
    </row>
    <row r="3" spans="1:24" x14ac:dyDescent="0.25">
      <c r="A3" s="97" t="s">
        <v>144</v>
      </c>
      <c r="B3" s="98"/>
      <c r="C3" s="98"/>
      <c r="D3" s="90"/>
      <c r="E3" s="90"/>
      <c r="F3" s="90"/>
      <c r="G3" s="90"/>
      <c r="H3" s="90"/>
      <c r="I3" s="90"/>
      <c r="J3" s="90"/>
      <c r="K3" s="90"/>
    </row>
    <row r="4" spans="1:24" ht="11.25" customHeight="1" x14ac:dyDescent="0.2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24" ht="36" customHeight="1" x14ac:dyDescent="0.25">
      <c r="A5" s="110" t="s">
        <v>147</v>
      </c>
      <c r="B5" s="110"/>
      <c r="C5" s="110"/>
      <c r="D5" s="110"/>
      <c r="E5" s="110"/>
      <c r="F5" s="110"/>
      <c r="G5" s="110"/>
      <c r="H5" s="110"/>
      <c r="I5" s="110"/>
      <c r="J5" s="110"/>
      <c r="K5" s="99"/>
    </row>
    <row r="6" spans="1:24" ht="39.75" customHeight="1" x14ac:dyDescent="0.25">
      <c r="A6" s="111" t="s">
        <v>141</v>
      </c>
      <c r="B6" s="111"/>
      <c r="C6" s="111"/>
      <c r="D6" s="111"/>
      <c r="E6" s="111"/>
      <c r="F6" s="111"/>
      <c r="G6" s="111"/>
      <c r="H6" s="111"/>
      <c r="I6" s="111"/>
      <c r="J6" s="111"/>
      <c r="K6" s="5"/>
    </row>
    <row r="7" spans="1:24" ht="15" customHeight="1" x14ac:dyDescent="0.25">
      <c r="A7" s="1"/>
      <c r="B7" s="1"/>
      <c r="C7" s="1"/>
      <c r="D7" s="1"/>
      <c r="E7" s="1"/>
      <c r="F7" s="2"/>
      <c r="G7" s="2"/>
      <c r="H7" s="79"/>
      <c r="I7" s="79"/>
      <c r="J7" s="79"/>
      <c r="K7" s="79"/>
    </row>
    <row r="8" spans="1:24" x14ac:dyDescent="0.25">
      <c r="A8" s="102" t="s">
        <v>0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24" ht="9" customHeight="1" x14ac:dyDescent="0.25">
      <c r="A9" s="1"/>
      <c r="B9" s="1"/>
      <c r="C9" s="1"/>
      <c r="D9" s="1"/>
      <c r="E9" s="1"/>
      <c r="F9" s="2"/>
      <c r="G9" s="2"/>
      <c r="H9" s="79"/>
      <c r="I9" s="79"/>
      <c r="J9" s="79"/>
      <c r="K9" s="79"/>
      <c r="N9" s="116"/>
      <c r="O9" s="116"/>
      <c r="P9" s="116"/>
    </row>
    <row r="10" spans="1:24" ht="12.75" customHeight="1" x14ac:dyDescent="0.25">
      <c r="A10" s="102" t="s">
        <v>1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N10" s="116"/>
      <c r="O10" s="116"/>
      <c r="P10" s="116"/>
    </row>
    <row r="11" spans="1:24" ht="18" customHeight="1" x14ac:dyDescent="0.25">
      <c r="A11" s="80"/>
      <c r="B11" s="81"/>
      <c r="C11" s="81"/>
      <c r="D11" s="81"/>
      <c r="E11" s="3"/>
      <c r="F11" s="4"/>
      <c r="G11" s="4"/>
      <c r="H11" s="79"/>
      <c r="I11" s="79"/>
      <c r="J11" s="79"/>
      <c r="K11" s="79"/>
      <c r="N11" s="56"/>
      <c r="O11" s="78"/>
      <c r="P11" s="78"/>
    </row>
    <row r="12" spans="1:24" ht="40.5" customHeight="1" x14ac:dyDescent="0.25">
      <c r="A12" s="82"/>
      <c r="B12" s="83"/>
      <c r="C12" s="83"/>
      <c r="D12" s="84"/>
      <c r="E12" s="85"/>
      <c r="F12" s="86" t="s">
        <v>2</v>
      </c>
      <c r="G12" s="86" t="s">
        <v>3</v>
      </c>
      <c r="H12" s="86" t="s">
        <v>4</v>
      </c>
      <c r="I12" s="87" t="s">
        <v>5</v>
      </c>
      <c r="J12" s="87" t="s">
        <v>6</v>
      </c>
      <c r="K12" s="87" t="s">
        <v>7</v>
      </c>
    </row>
    <row r="13" spans="1:24" ht="35.1" customHeight="1" x14ac:dyDescent="0.25">
      <c r="A13" s="107" t="s">
        <v>8</v>
      </c>
      <c r="B13" s="107"/>
      <c r="C13" s="107"/>
      <c r="D13" s="107"/>
      <c r="E13" s="107"/>
      <c r="F13" s="88">
        <f>SUM(F14:F15)</f>
        <v>678562.47</v>
      </c>
      <c r="G13" s="88">
        <f>SUM(G14:G15)</f>
        <v>1126279.6000000001</v>
      </c>
      <c r="H13" s="88">
        <f t="shared" ref="H13:I13" si="0">SUM(H14:H15)</f>
        <v>1126279.6000000001</v>
      </c>
      <c r="I13" s="88">
        <f t="shared" si="0"/>
        <v>508716.55</v>
      </c>
      <c r="J13" s="88">
        <f>I13/F13*100</f>
        <v>74.969744495300489</v>
      </c>
      <c r="K13" s="88">
        <f>I13/H13*100</f>
        <v>45.167873945332929</v>
      </c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</row>
    <row r="14" spans="1:24" ht="35.1" customHeight="1" x14ac:dyDescent="0.25">
      <c r="A14" s="107" t="s">
        <v>9</v>
      </c>
      <c r="B14" s="107"/>
      <c r="C14" s="107"/>
      <c r="D14" s="107"/>
      <c r="E14" s="107"/>
      <c r="F14" s="88">
        <v>678562.47</v>
      </c>
      <c r="G14" s="88">
        <v>1126279.6000000001</v>
      </c>
      <c r="H14" s="100">
        <v>1126279.6000000001</v>
      </c>
      <c r="I14" s="100">
        <v>508716.55</v>
      </c>
      <c r="J14" s="88">
        <f>I14/F14*100</f>
        <v>74.969744495300489</v>
      </c>
      <c r="K14" s="88">
        <f t="shared" ref="K14:K18" si="1">I14/H14*100</f>
        <v>45.167873945332929</v>
      </c>
    </row>
    <row r="15" spans="1:24" ht="35.1" customHeight="1" x14ac:dyDescent="0.25">
      <c r="A15" s="108" t="s">
        <v>10</v>
      </c>
      <c r="B15" s="107"/>
      <c r="C15" s="107"/>
      <c r="D15" s="107"/>
      <c r="E15" s="107"/>
      <c r="F15" s="88"/>
      <c r="G15" s="88"/>
      <c r="H15" s="101"/>
      <c r="I15" s="101"/>
      <c r="J15" s="88"/>
      <c r="K15" s="88"/>
    </row>
    <row r="16" spans="1:24" ht="35.1" customHeight="1" x14ac:dyDescent="0.25">
      <c r="A16" s="112" t="s">
        <v>11</v>
      </c>
      <c r="B16" s="113"/>
      <c r="C16" s="113"/>
      <c r="D16" s="113"/>
      <c r="E16" s="114"/>
      <c r="F16" s="88">
        <v>804253.63</v>
      </c>
      <c r="G16" s="88">
        <v>1126279.6000000001</v>
      </c>
      <c r="H16" s="88">
        <v>1126279.6000000001</v>
      </c>
      <c r="I16" s="88">
        <v>504555.65</v>
      </c>
      <c r="J16" s="88">
        <f t="shared" ref="J16:J18" si="2">I16/F16*100</f>
        <v>62.735887185240315</v>
      </c>
      <c r="K16" s="88">
        <f t="shared" si="1"/>
        <v>44.798436374058447</v>
      </c>
    </row>
    <row r="17" spans="1:11" ht="35.1" customHeight="1" x14ac:dyDescent="0.25">
      <c r="A17" s="106" t="s">
        <v>12</v>
      </c>
      <c r="B17" s="107"/>
      <c r="C17" s="107"/>
      <c r="D17" s="107"/>
      <c r="E17" s="107"/>
      <c r="F17" s="88">
        <v>414425.41</v>
      </c>
      <c r="G17" s="88">
        <v>1093479.6000000001</v>
      </c>
      <c r="H17" s="100">
        <v>1093479.6000000001</v>
      </c>
      <c r="I17" s="100">
        <v>504555.65</v>
      </c>
      <c r="J17" s="88">
        <f t="shared" si="2"/>
        <v>121.74824174029291</v>
      </c>
      <c r="K17" s="88">
        <f t="shared" si="1"/>
        <v>46.142209694629877</v>
      </c>
    </row>
    <row r="18" spans="1:11" ht="35.1" customHeight="1" x14ac:dyDescent="0.25">
      <c r="A18" s="108" t="s">
        <v>13</v>
      </c>
      <c r="B18" s="107"/>
      <c r="C18" s="107"/>
      <c r="D18" s="107"/>
      <c r="E18" s="107"/>
      <c r="F18" s="88">
        <v>389828.22</v>
      </c>
      <c r="G18" s="88">
        <v>32800</v>
      </c>
      <c r="H18" s="100">
        <v>32800</v>
      </c>
      <c r="I18" s="100"/>
      <c r="J18" s="88">
        <f t="shared" si="2"/>
        <v>0</v>
      </c>
      <c r="K18" s="88">
        <f t="shared" si="1"/>
        <v>0</v>
      </c>
    </row>
    <row r="19" spans="1:11" ht="35.1" customHeight="1" x14ac:dyDescent="0.25">
      <c r="A19" s="106" t="s">
        <v>14</v>
      </c>
      <c r="B19" s="107"/>
      <c r="C19" s="107"/>
      <c r="D19" s="107"/>
      <c r="E19" s="107"/>
      <c r="F19" s="88"/>
      <c r="G19" s="88">
        <f>G13-G16</f>
        <v>0</v>
      </c>
      <c r="H19" s="88">
        <f t="shared" ref="H19" si="3">H13-H16</f>
        <v>0</v>
      </c>
      <c r="I19" s="88">
        <v>4160.8999999999996</v>
      </c>
      <c r="J19" s="88"/>
      <c r="K19" s="88"/>
    </row>
    <row r="20" spans="1:11" x14ac:dyDescent="0.25">
      <c r="A20" s="5"/>
      <c r="B20" s="6"/>
      <c r="C20" s="6"/>
      <c r="D20" s="6"/>
      <c r="E20" s="6"/>
      <c r="F20" s="7"/>
      <c r="G20" s="89"/>
      <c r="H20" s="90"/>
      <c r="I20" s="90"/>
      <c r="J20" s="90"/>
      <c r="K20" s="90"/>
    </row>
    <row r="21" spans="1:11" x14ac:dyDescent="0.25">
      <c r="A21" s="8"/>
      <c r="B21" s="6"/>
      <c r="C21" s="6"/>
      <c r="D21" s="6"/>
      <c r="E21" s="6"/>
      <c r="F21" s="7"/>
      <c r="G21" s="89"/>
      <c r="H21" s="90"/>
      <c r="I21" s="90"/>
      <c r="J21" s="90"/>
      <c r="K21" s="90"/>
    </row>
    <row r="22" spans="1:11" x14ac:dyDescent="0.25">
      <c r="A22" s="102" t="s">
        <v>15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</row>
    <row r="23" spans="1:11" ht="7.5" customHeight="1" x14ac:dyDescent="0.25">
      <c r="A23" s="9"/>
      <c r="B23" s="10"/>
      <c r="C23" s="10"/>
      <c r="D23" s="10"/>
      <c r="E23" s="10"/>
      <c r="F23" s="11"/>
      <c r="G23" s="91"/>
      <c r="H23" s="79"/>
      <c r="I23" s="79"/>
      <c r="J23" s="79"/>
      <c r="K23" s="79"/>
    </row>
    <row r="24" spans="1:11" ht="41.25" customHeight="1" x14ac:dyDescent="0.25">
      <c r="A24" s="82"/>
      <c r="B24" s="83"/>
      <c r="C24" s="83"/>
      <c r="D24" s="84"/>
      <c r="E24" s="85"/>
      <c r="F24" s="86" t="s">
        <v>140</v>
      </c>
      <c r="G24" s="86" t="s">
        <v>3</v>
      </c>
      <c r="H24" s="86" t="s">
        <v>4</v>
      </c>
      <c r="I24" s="87" t="s">
        <v>5</v>
      </c>
      <c r="J24" s="87" t="s">
        <v>6</v>
      </c>
      <c r="K24" s="87" t="s">
        <v>7</v>
      </c>
    </row>
    <row r="25" spans="1:11" ht="36" customHeight="1" x14ac:dyDescent="0.25">
      <c r="A25" s="103" t="s">
        <v>146</v>
      </c>
      <c r="B25" s="104"/>
      <c r="C25" s="104"/>
      <c r="D25" s="104"/>
      <c r="E25" s="105"/>
      <c r="F25" s="92">
        <v>-1793.72</v>
      </c>
      <c r="G25" s="92"/>
      <c r="H25" s="93"/>
      <c r="I25" s="94">
        <v>2367.1799999999998</v>
      </c>
      <c r="J25" s="95"/>
      <c r="K25" s="95"/>
    </row>
    <row r="26" spans="1:11" ht="31.5" customHeight="1" x14ac:dyDescent="0.25">
      <c r="A26" s="79"/>
      <c r="B26" s="79"/>
      <c r="C26" s="79"/>
      <c r="D26" s="79"/>
      <c r="E26" s="79"/>
      <c r="F26" s="96"/>
      <c r="G26" s="96"/>
      <c r="H26" s="79"/>
      <c r="I26" s="79"/>
      <c r="J26" s="79"/>
      <c r="K26" s="79"/>
    </row>
    <row r="27" spans="1:11" ht="27.75" customHeight="1" x14ac:dyDescent="0.25">
      <c r="A27" s="79"/>
      <c r="B27" s="79"/>
      <c r="C27" s="79"/>
      <c r="D27" s="79"/>
      <c r="E27" s="79"/>
      <c r="F27" s="96"/>
      <c r="G27" s="96"/>
      <c r="H27" s="79" t="s">
        <v>119</v>
      </c>
      <c r="J27" s="79"/>
      <c r="K27" s="79"/>
    </row>
    <row r="28" spans="1:11" x14ac:dyDescent="0.25">
      <c r="I28" s="23" t="s">
        <v>145</v>
      </c>
    </row>
    <row r="30" spans="1:11" ht="39.75" customHeight="1" x14ac:dyDescent="0.25"/>
    <row r="31" spans="1:11" ht="30.75" customHeight="1" x14ac:dyDescent="0.25"/>
  </sheetData>
  <mergeCells count="18">
    <mergeCell ref="A16:E16"/>
    <mergeCell ref="A15:E15"/>
    <mergeCell ref="N13:X13"/>
    <mergeCell ref="N9:P9"/>
    <mergeCell ref="N10:P10"/>
    <mergeCell ref="A10:K10"/>
    <mergeCell ref="A13:E13"/>
    <mergeCell ref="A14:E14"/>
    <mergeCell ref="A1:C1"/>
    <mergeCell ref="A2:C2"/>
    <mergeCell ref="A5:J5"/>
    <mergeCell ref="A6:J6"/>
    <mergeCell ref="A8:K8"/>
    <mergeCell ref="A22:K22"/>
    <mergeCell ref="A25:E25"/>
    <mergeCell ref="A17:E17"/>
    <mergeCell ref="A18:E18"/>
    <mergeCell ref="A19:E19"/>
  </mergeCells>
  <pageMargins left="0.4" right="0.36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6"/>
  <sheetViews>
    <sheetView topLeftCell="A52" workbookViewId="0">
      <selection activeCell="A2" sqref="A2:K2"/>
    </sheetView>
  </sheetViews>
  <sheetFormatPr defaultRowHeight="15" x14ac:dyDescent="0.25"/>
  <cols>
    <col min="1" max="1" width="33.42578125" style="23" customWidth="1"/>
    <col min="2" max="2" width="11.42578125" style="23" customWidth="1"/>
    <col min="3" max="3" width="12" style="23" customWidth="1"/>
    <col min="4" max="4" width="13.140625" style="23" customWidth="1"/>
    <col min="5" max="5" width="14.28515625" style="23" customWidth="1"/>
    <col min="6" max="6" width="9.85546875" style="23" customWidth="1"/>
    <col min="7" max="7" width="8" style="23" customWidth="1"/>
    <col min="8" max="8" width="0.140625" style="23" hidden="1" customWidth="1"/>
    <col min="9" max="11" width="9.140625" style="23" hidden="1" customWidth="1"/>
    <col min="12" max="16384" width="9.140625" style="23"/>
  </cols>
  <sheetData>
    <row r="2" spans="1:11" ht="49.5" customHeight="1" x14ac:dyDescent="0.25">
      <c r="A2" s="118" t="s">
        <v>120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10.5" customHeight="1" x14ac:dyDescent="0.25">
      <c r="A3" s="12"/>
      <c r="B3" s="12"/>
      <c r="C3" s="12"/>
      <c r="D3" s="12"/>
    </row>
    <row r="4" spans="1:11" ht="15.75" x14ac:dyDescent="0.25">
      <c r="A4" s="117" t="s">
        <v>0</v>
      </c>
      <c r="B4" s="117"/>
      <c r="C4" s="117"/>
      <c r="D4" s="117"/>
      <c r="E4" s="117"/>
      <c r="F4" s="117"/>
      <c r="G4" s="117"/>
    </row>
    <row r="5" spans="1:11" ht="18" x14ac:dyDescent="0.25">
      <c r="A5" s="12"/>
      <c r="B5" s="12"/>
      <c r="C5" s="12"/>
      <c r="D5" s="12"/>
    </row>
    <row r="6" spans="1:11" ht="15.75" x14ac:dyDescent="0.25">
      <c r="A6" s="117" t="s">
        <v>16</v>
      </c>
      <c r="B6" s="117"/>
      <c r="C6" s="117"/>
      <c r="D6" s="117"/>
      <c r="E6" s="117"/>
      <c r="F6" s="117"/>
      <c r="G6" s="117"/>
    </row>
    <row r="7" spans="1:11" ht="15.75" x14ac:dyDescent="0.25">
      <c r="A7" s="1"/>
      <c r="B7" s="1"/>
      <c r="C7" s="1"/>
      <c r="D7" s="1"/>
      <c r="E7" s="1"/>
      <c r="F7" s="1"/>
      <c r="G7" s="1"/>
    </row>
    <row r="8" spans="1:11" ht="15.75" x14ac:dyDescent="0.25">
      <c r="A8" s="117" t="s">
        <v>17</v>
      </c>
      <c r="B8" s="117"/>
      <c r="C8" s="117"/>
      <c r="D8" s="117"/>
      <c r="E8" s="117"/>
      <c r="F8" s="117"/>
      <c r="G8" s="117"/>
    </row>
    <row r="10" spans="1:11" ht="0.75" customHeight="1" thickBot="1" x14ac:dyDescent="0.3"/>
    <row r="11" spans="1:11" ht="15.75" hidden="1" thickBot="1" x14ac:dyDescent="0.3"/>
    <row r="12" spans="1:11" ht="15.75" hidden="1" thickBot="1" x14ac:dyDescent="0.3"/>
    <row r="13" spans="1:11" ht="45.75" thickBot="1" x14ac:dyDescent="0.3">
      <c r="A13" s="31" t="s">
        <v>18</v>
      </c>
      <c r="B13" s="31" t="s">
        <v>19</v>
      </c>
      <c r="C13" s="31" t="s">
        <v>3</v>
      </c>
      <c r="D13" s="31" t="s">
        <v>20</v>
      </c>
      <c r="E13" s="31" t="s">
        <v>21</v>
      </c>
      <c r="F13" s="31" t="s">
        <v>22</v>
      </c>
      <c r="G13" s="31" t="s">
        <v>23</v>
      </c>
    </row>
    <row r="14" spans="1:11" ht="0.75" customHeight="1" x14ac:dyDescent="0.25">
      <c r="A14" s="32" t="s">
        <v>24</v>
      </c>
      <c r="B14" s="32"/>
      <c r="C14" s="32"/>
      <c r="D14" s="32"/>
      <c r="E14" s="32"/>
      <c r="F14" s="32"/>
      <c r="G14" s="24"/>
    </row>
    <row r="15" spans="1:11" ht="24" customHeight="1" x14ac:dyDescent="0.25">
      <c r="A15" s="32" t="s">
        <v>25</v>
      </c>
      <c r="B15" s="33">
        <v>678562.47</v>
      </c>
      <c r="C15" s="33">
        <v>1126279.6000000001</v>
      </c>
      <c r="D15" s="33">
        <v>1126279.6000000001</v>
      </c>
      <c r="E15" s="33">
        <v>508716.55</v>
      </c>
      <c r="F15" s="34">
        <v>74.97</v>
      </c>
      <c r="G15" s="25">
        <v>45.17</v>
      </c>
    </row>
    <row r="16" spans="1:11" ht="28.5" customHeight="1" x14ac:dyDescent="0.25">
      <c r="A16" s="32" t="s">
        <v>26</v>
      </c>
      <c r="B16" s="33">
        <v>528298.85</v>
      </c>
      <c r="C16" s="33">
        <v>937967.6</v>
      </c>
      <c r="D16" s="33">
        <v>937967.6</v>
      </c>
      <c r="E16" s="33">
        <v>418124.46</v>
      </c>
      <c r="F16" s="34">
        <v>79.150000000000006</v>
      </c>
      <c r="G16" s="25">
        <v>44.58</v>
      </c>
    </row>
    <row r="17" spans="1:7" ht="38.25" customHeight="1" x14ac:dyDescent="0.25">
      <c r="A17" s="32" t="s">
        <v>27</v>
      </c>
      <c r="B17" s="33">
        <v>528298.85</v>
      </c>
      <c r="C17" s="32"/>
      <c r="D17" s="32"/>
      <c r="E17" s="33">
        <v>418124.46</v>
      </c>
      <c r="F17" s="34">
        <v>79.150000000000006</v>
      </c>
      <c r="G17" s="24"/>
    </row>
    <row r="18" spans="1:7" ht="36" x14ac:dyDescent="0.25">
      <c r="A18" s="32" t="s">
        <v>28</v>
      </c>
      <c r="B18" s="33">
        <v>528298.85</v>
      </c>
      <c r="C18" s="32"/>
      <c r="D18" s="32"/>
      <c r="E18" s="33">
        <v>418124.46</v>
      </c>
      <c r="F18" s="34">
        <v>79.150000000000006</v>
      </c>
      <c r="G18" s="24"/>
    </row>
    <row r="19" spans="1:7" ht="37.5" customHeight="1" x14ac:dyDescent="0.25">
      <c r="A19" s="32" t="s">
        <v>29</v>
      </c>
      <c r="B19" s="33">
        <v>1427.96</v>
      </c>
      <c r="C19" s="33">
        <v>25300</v>
      </c>
      <c r="D19" s="33">
        <v>25300</v>
      </c>
      <c r="E19" s="34">
        <v>307.93</v>
      </c>
      <c r="F19" s="34">
        <v>21.56</v>
      </c>
      <c r="G19" s="25">
        <v>1.22</v>
      </c>
    </row>
    <row r="20" spans="1:7" ht="39" customHeight="1" x14ac:dyDescent="0.25">
      <c r="A20" s="32" t="s">
        <v>30</v>
      </c>
      <c r="B20" s="33">
        <v>1427.96</v>
      </c>
      <c r="C20" s="32"/>
      <c r="D20" s="32"/>
      <c r="E20" s="34">
        <v>307.93</v>
      </c>
      <c r="F20" s="34">
        <v>21.56</v>
      </c>
      <c r="G20" s="24"/>
    </row>
    <row r="21" spans="1:7" ht="25.5" customHeight="1" x14ac:dyDescent="0.25">
      <c r="A21" s="32" t="s">
        <v>31</v>
      </c>
      <c r="B21" s="33">
        <v>1427.96</v>
      </c>
      <c r="C21" s="32"/>
      <c r="D21" s="32"/>
      <c r="E21" s="34">
        <v>307.93</v>
      </c>
      <c r="F21" s="34">
        <v>21.56</v>
      </c>
      <c r="G21" s="24"/>
    </row>
    <row r="22" spans="1:7" ht="24" customHeight="1" x14ac:dyDescent="0.25">
      <c r="A22" s="32" t="s">
        <v>32</v>
      </c>
      <c r="B22" s="34">
        <v>87.44</v>
      </c>
      <c r="C22" s="33">
        <v>1710</v>
      </c>
      <c r="D22" s="33">
        <v>1710</v>
      </c>
      <c r="E22" s="34">
        <v>90</v>
      </c>
      <c r="F22" s="34">
        <v>102.93</v>
      </c>
      <c r="G22" s="25">
        <v>5.26</v>
      </c>
    </row>
    <row r="23" spans="1:7" ht="44.25" customHeight="1" x14ac:dyDescent="0.25">
      <c r="A23" s="32" t="s">
        <v>134</v>
      </c>
      <c r="B23" s="34">
        <v>87.44</v>
      </c>
      <c r="C23" s="32"/>
      <c r="D23" s="32"/>
      <c r="E23" s="34">
        <v>90</v>
      </c>
      <c r="F23" s="34">
        <v>102.93</v>
      </c>
      <c r="G23" s="24"/>
    </row>
    <row r="24" spans="1:7" ht="35.25" customHeight="1" x14ac:dyDescent="0.25">
      <c r="A24" s="32" t="s">
        <v>135</v>
      </c>
      <c r="B24" s="34">
        <v>87.44</v>
      </c>
      <c r="C24" s="32"/>
      <c r="D24" s="32"/>
      <c r="E24" s="34">
        <v>90</v>
      </c>
      <c r="F24" s="34">
        <v>102.93</v>
      </c>
      <c r="G24" s="24"/>
    </row>
    <row r="25" spans="1:7" ht="42" customHeight="1" x14ac:dyDescent="0.25">
      <c r="A25" s="32" t="s">
        <v>33</v>
      </c>
      <c r="B25" s="33">
        <v>148748.22</v>
      </c>
      <c r="C25" s="33">
        <v>161302</v>
      </c>
      <c r="D25" s="33">
        <v>161302</v>
      </c>
      <c r="E25" s="33">
        <v>90194.16</v>
      </c>
      <c r="F25" s="34">
        <v>60.64</v>
      </c>
      <c r="G25" s="25">
        <v>55.92</v>
      </c>
    </row>
    <row r="26" spans="1:7" ht="41.25" customHeight="1" x14ac:dyDescent="0.25">
      <c r="A26" s="32" t="s">
        <v>34</v>
      </c>
      <c r="B26" s="33">
        <v>148748.22</v>
      </c>
      <c r="C26" s="32"/>
      <c r="D26" s="32"/>
      <c r="E26" s="33">
        <v>90194.16</v>
      </c>
      <c r="F26" s="34">
        <v>60.64</v>
      </c>
      <c r="G26" s="24"/>
    </row>
    <row r="27" spans="1:7" ht="40.5" customHeight="1" x14ac:dyDescent="0.25">
      <c r="A27" s="32" t="s">
        <v>35</v>
      </c>
      <c r="B27" s="33">
        <v>69114.53</v>
      </c>
      <c r="C27" s="32"/>
      <c r="D27" s="32"/>
      <c r="E27" s="33">
        <v>90194.16</v>
      </c>
      <c r="F27" s="34">
        <v>130.5</v>
      </c>
      <c r="G27" s="24"/>
    </row>
    <row r="28" spans="1:7" s="40" customFormat="1" ht="38.25" customHeight="1" x14ac:dyDescent="0.25">
      <c r="A28" s="32" t="s">
        <v>36</v>
      </c>
      <c r="B28" s="33">
        <v>79633.69</v>
      </c>
      <c r="C28" s="32"/>
      <c r="D28" s="32"/>
      <c r="E28" s="32"/>
      <c r="F28" s="32"/>
      <c r="G28" s="24"/>
    </row>
    <row r="29" spans="1:7" ht="18" customHeight="1" x14ac:dyDescent="0.25">
      <c r="A29" s="38" t="s">
        <v>37</v>
      </c>
      <c r="B29" s="37">
        <v>678562.47</v>
      </c>
      <c r="C29" s="37">
        <v>1126279.6000000001</v>
      </c>
      <c r="D29" s="37">
        <v>1126279.6000000001</v>
      </c>
      <c r="E29" s="37">
        <v>508716.55</v>
      </c>
      <c r="F29" s="36">
        <v>74.97</v>
      </c>
      <c r="G29" s="35">
        <v>45.17</v>
      </c>
    </row>
    <row r="30" spans="1:7" ht="25.5" customHeight="1" x14ac:dyDescent="0.25">
      <c r="A30" s="32" t="s">
        <v>38</v>
      </c>
      <c r="B30" s="33">
        <v>414425.41</v>
      </c>
      <c r="C30" s="33">
        <v>1093479.6000000001</v>
      </c>
      <c r="D30" s="33">
        <v>1093479.6000000001</v>
      </c>
      <c r="E30" s="33">
        <v>504555.65</v>
      </c>
      <c r="F30" s="34">
        <v>121.75</v>
      </c>
      <c r="G30" s="25">
        <v>46.14</v>
      </c>
    </row>
    <row r="31" spans="1:7" ht="21.75" customHeight="1" x14ac:dyDescent="0.25">
      <c r="A31" s="32" t="s">
        <v>39</v>
      </c>
      <c r="B31" s="33">
        <v>321594.59999999998</v>
      </c>
      <c r="C31" s="33">
        <v>805850</v>
      </c>
      <c r="D31" s="33">
        <v>805850</v>
      </c>
      <c r="E31" s="33">
        <v>368247.2</v>
      </c>
      <c r="F31" s="34">
        <v>114.51</v>
      </c>
      <c r="G31" s="25">
        <v>45.7</v>
      </c>
    </row>
    <row r="32" spans="1:7" ht="23.25" customHeight="1" x14ac:dyDescent="0.25">
      <c r="A32" s="32" t="s">
        <v>40</v>
      </c>
      <c r="B32" s="33">
        <v>269231.12</v>
      </c>
      <c r="C32" s="32"/>
      <c r="D32" s="32"/>
      <c r="E32" s="33">
        <v>309213.28999999998</v>
      </c>
      <c r="F32" s="34">
        <v>114.85</v>
      </c>
      <c r="G32" s="24"/>
    </row>
    <row r="33" spans="1:7" ht="26.25" customHeight="1" x14ac:dyDescent="0.25">
      <c r="A33" s="32" t="s">
        <v>41</v>
      </c>
      <c r="B33" s="33">
        <v>269231.12</v>
      </c>
      <c r="C33" s="32"/>
      <c r="D33" s="32"/>
      <c r="E33" s="33">
        <v>309213.28999999998</v>
      </c>
      <c r="F33" s="34">
        <v>114.85</v>
      </c>
      <c r="G33" s="24"/>
    </row>
    <row r="34" spans="1:7" ht="25.5" customHeight="1" x14ac:dyDescent="0.25">
      <c r="A34" s="32" t="s">
        <v>42</v>
      </c>
      <c r="B34" s="33">
        <v>7907.83</v>
      </c>
      <c r="C34" s="32"/>
      <c r="D34" s="32"/>
      <c r="E34" s="33">
        <v>11927.81</v>
      </c>
      <c r="F34" s="34">
        <v>150.84</v>
      </c>
      <c r="G34" s="24"/>
    </row>
    <row r="35" spans="1:7" ht="21.75" customHeight="1" x14ac:dyDescent="0.25">
      <c r="A35" s="32" t="s">
        <v>43</v>
      </c>
      <c r="B35" s="33">
        <v>7907.83</v>
      </c>
      <c r="C35" s="32"/>
      <c r="D35" s="32"/>
      <c r="E35" s="33">
        <v>11927.81</v>
      </c>
      <c r="F35" s="34">
        <v>150.84</v>
      </c>
      <c r="G35" s="24"/>
    </row>
    <row r="36" spans="1:7" ht="27.75" customHeight="1" x14ac:dyDescent="0.25">
      <c r="A36" s="32" t="s">
        <v>44</v>
      </c>
      <c r="B36" s="33">
        <v>44455.65</v>
      </c>
      <c r="C36" s="32"/>
      <c r="D36" s="32"/>
      <c r="E36" s="33">
        <v>47106.1</v>
      </c>
      <c r="F36" s="34">
        <v>105.96</v>
      </c>
      <c r="G36" s="24"/>
    </row>
    <row r="37" spans="1:7" ht="22.5" customHeight="1" x14ac:dyDescent="0.25">
      <c r="A37" s="32" t="s">
        <v>45</v>
      </c>
      <c r="B37" s="33">
        <v>44455.65</v>
      </c>
      <c r="C37" s="32"/>
      <c r="D37" s="32"/>
      <c r="E37" s="33">
        <v>47106.1</v>
      </c>
      <c r="F37" s="34">
        <v>105.96</v>
      </c>
      <c r="G37" s="24"/>
    </row>
    <row r="38" spans="1:7" ht="27" customHeight="1" x14ac:dyDescent="0.25">
      <c r="A38" s="32" t="s">
        <v>46</v>
      </c>
      <c r="B38" s="33">
        <v>90946.48</v>
      </c>
      <c r="C38" s="33">
        <v>273732</v>
      </c>
      <c r="D38" s="33">
        <v>273732</v>
      </c>
      <c r="E38" s="33">
        <v>133475.93</v>
      </c>
      <c r="F38" s="34">
        <v>146.76</v>
      </c>
      <c r="G38" s="25">
        <v>48.76</v>
      </c>
    </row>
    <row r="39" spans="1:7" ht="24.75" customHeight="1" x14ac:dyDescent="0.25">
      <c r="A39" s="32" t="s">
        <v>47</v>
      </c>
      <c r="B39" s="33">
        <v>27812.53</v>
      </c>
      <c r="C39" s="32"/>
      <c r="D39" s="32"/>
      <c r="E39" s="33">
        <v>35063.39</v>
      </c>
      <c r="F39" s="34">
        <v>126.07</v>
      </c>
      <c r="G39" s="24"/>
    </row>
    <row r="40" spans="1:7" ht="33.75" customHeight="1" x14ac:dyDescent="0.25">
      <c r="A40" s="32" t="s">
        <v>48</v>
      </c>
      <c r="B40" s="33">
        <v>1165.51</v>
      </c>
      <c r="C40" s="32"/>
      <c r="D40" s="32"/>
      <c r="E40" s="33">
        <v>1169.43</v>
      </c>
      <c r="F40" s="34">
        <v>100.34</v>
      </c>
      <c r="G40" s="24"/>
    </row>
    <row r="41" spans="1:7" ht="24.75" customHeight="1" x14ac:dyDescent="0.25">
      <c r="A41" s="32" t="s">
        <v>49</v>
      </c>
      <c r="B41" s="33">
        <v>26647.02</v>
      </c>
      <c r="C41" s="32"/>
      <c r="D41" s="32"/>
      <c r="E41" s="33">
        <v>33893.96</v>
      </c>
      <c r="F41" s="34">
        <v>127.2</v>
      </c>
      <c r="G41" s="24"/>
    </row>
    <row r="42" spans="1:7" ht="31.5" customHeight="1" x14ac:dyDescent="0.25">
      <c r="A42" s="32" t="s">
        <v>50</v>
      </c>
      <c r="B42" s="33">
        <v>17412.189999999999</v>
      </c>
      <c r="C42" s="32"/>
      <c r="D42" s="32"/>
      <c r="E42" s="33">
        <v>35996.49</v>
      </c>
      <c r="F42" s="34">
        <v>206.73</v>
      </c>
      <c r="G42" s="24"/>
    </row>
    <row r="43" spans="1:7" ht="30" customHeight="1" x14ac:dyDescent="0.25">
      <c r="A43" s="32" t="s">
        <v>51</v>
      </c>
      <c r="B43" s="33">
        <v>2635.69</v>
      </c>
      <c r="C43" s="32"/>
      <c r="D43" s="32"/>
      <c r="E43" s="33">
        <v>3288.68</v>
      </c>
      <c r="F43" s="34">
        <v>124.77</v>
      </c>
      <c r="G43" s="24"/>
    </row>
    <row r="44" spans="1:7" ht="33" customHeight="1" x14ac:dyDescent="0.25">
      <c r="A44" s="32" t="s">
        <v>52</v>
      </c>
      <c r="B44" s="33">
        <v>3122.96</v>
      </c>
      <c r="C44" s="32"/>
      <c r="D44" s="32"/>
      <c r="E44" s="33">
        <v>14000.82</v>
      </c>
      <c r="F44" s="34">
        <v>448.32</v>
      </c>
      <c r="G44" s="24"/>
    </row>
    <row r="45" spans="1:7" ht="19.5" customHeight="1" x14ac:dyDescent="0.25">
      <c r="A45" s="32" t="s">
        <v>53</v>
      </c>
      <c r="B45" s="33">
        <v>10552.52</v>
      </c>
      <c r="C45" s="32"/>
      <c r="D45" s="32"/>
      <c r="E45" s="33">
        <v>17651.919999999998</v>
      </c>
      <c r="F45" s="34">
        <v>167.28</v>
      </c>
      <c r="G45" s="24"/>
    </row>
    <row r="46" spans="1:7" ht="26.25" customHeight="1" x14ac:dyDescent="0.25">
      <c r="A46" s="32" t="s">
        <v>54</v>
      </c>
      <c r="B46" s="34">
        <v>150.12</v>
      </c>
      <c r="C46" s="32"/>
      <c r="D46" s="32"/>
      <c r="E46" s="34">
        <v>298.06</v>
      </c>
      <c r="F46" s="34">
        <v>198.55</v>
      </c>
      <c r="G46" s="24"/>
    </row>
    <row r="47" spans="1:7" ht="27.75" customHeight="1" x14ac:dyDescent="0.25">
      <c r="A47" s="32" t="s">
        <v>55</v>
      </c>
      <c r="B47" s="34">
        <v>950.9</v>
      </c>
      <c r="C47" s="32"/>
      <c r="D47" s="32"/>
      <c r="E47" s="34">
        <v>757.01</v>
      </c>
      <c r="F47" s="34">
        <v>79.61</v>
      </c>
      <c r="G47" s="24"/>
    </row>
    <row r="48" spans="1:7" ht="21.75" customHeight="1" x14ac:dyDescent="0.25">
      <c r="A48" s="32" t="s">
        <v>56</v>
      </c>
      <c r="B48" s="33">
        <v>40557.74</v>
      </c>
      <c r="C48" s="32"/>
      <c r="D48" s="32"/>
      <c r="E48" s="33">
        <v>56737.11</v>
      </c>
      <c r="F48" s="34">
        <v>139.88999999999999</v>
      </c>
      <c r="G48" s="24"/>
    </row>
    <row r="49" spans="1:7" ht="23.25" customHeight="1" x14ac:dyDescent="0.25">
      <c r="A49" s="32" t="s">
        <v>57</v>
      </c>
      <c r="B49" s="33">
        <v>32997.919999999998</v>
      </c>
      <c r="C49" s="32"/>
      <c r="D49" s="32"/>
      <c r="E49" s="33">
        <v>45916.13</v>
      </c>
      <c r="F49" s="34">
        <v>139.15</v>
      </c>
      <c r="G49" s="24"/>
    </row>
    <row r="50" spans="1:7" ht="22.5" customHeight="1" x14ac:dyDescent="0.25">
      <c r="A50" s="32" t="s">
        <v>58</v>
      </c>
      <c r="B50" s="33">
        <v>1231.98</v>
      </c>
      <c r="C50" s="32"/>
      <c r="D50" s="32"/>
      <c r="E50" s="33">
        <v>2918.98</v>
      </c>
      <c r="F50" s="34">
        <v>236.93</v>
      </c>
      <c r="G50" s="24"/>
    </row>
    <row r="51" spans="1:7" ht="28.5" customHeight="1" x14ac:dyDescent="0.25">
      <c r="A51" s="32" t="s">
        <v>59</v>
      </c>
      <c r="B51" s="34">
        <v>896.67</v>
      </c>
      <c r="C51" s="32"/>
      <c r="D51" s="32"/>
      <c r="E51" s="34">
        <v>127.44</v>
      </c>
      <c r="F51" s="34">
        <v>14.21</v>
      </c>
      <c r="G51" s="24"/>
    </row>
    <row r="52" spans="1:7" ht="21.75" customHeight="1" x14ac:dyDescent="0.25">
      <c r="A52" s="32" t="s">
        <v>60</v>
      </c>
      <c r="B52" s="33">
        <v>2229.08</v>
      </c>
      <c r="C52" s="32"/>
      <c r="D52" s="32"/>
      <c r="E52" s="33">
        <v>2456.88</v>
      </c>
      <c r="F52" s="34">
        <v>110.22</v>
      </c>
      <c r="G52" s="24"/>
    </row>
    <row r="53" spans="1:7" ht="22.5" customHeight="1" x14ac:dyDescent="0.25">
      <c r="A53" s="32" t="s">
        <v>61</v>
      </c>
      <c r="B53" s="33">
        <v>1213.25</v>
      </c>
      <c r="C53" s="32"/>
      <c r="D53" s="32"/>
      <c r="E53" s="34">
        <v>418.76</v>
      </c>
      <c r="F53" s="34">
        <v>34.520000000000003</v>
      </c>
      <c r="G53" s="24"/>
    </row>
    <row r="54" spans="1:7" ht="28.5" customHeight="1" x14ac:dyDescent="0.25">
      <c r="A54" s="32" t="s">
        <v>62</v>
      </c>
      <c r="B54" s="33">
        <v>1132.18</v>
      </c>
      <c r="C54" s="32"/>
      <c r="D54" s="32"/>
      <c r="E54" s="33">
        <v>1132.54</v>
      </c>
      <c r="F54" s="34">
        <v>100.03</v>
      </c>
      <c r="G54" s="24"/>
    </row>
    <row r="55" spans="1:7" ht="21" customHeight="1" x14ac:dyDescent="0.25">
      <c r="A55" s="32" t="s">
        <v>63</v>
      </c>
      <c r="B55" s="34">
        <v>839.41</v>
      </c>
      <c r="C55" s="32"/>
      <c r="D55" s="32"/>
      <c r="E55" s="34">
        <v>842.52</v>
      </c>
      <c r="F55" s="34">
        <v>100.37</v>
      </c>
      <c r="G55" s="24"/>
    </row>
    <row r="56" spans="1:7" ht="19.5" customHeight="1" x14ac:dyDescent="0.25">
      <c r="A56" s="32" t="s">
        <v>64</v>
      </c>
      <c r="B56" s="34">
        <v>17.25</v>
      </c>
      <c r="C56" s="32"/>
      <c r="D56" s="32"/>
      <c r="E56" s="33">
        <v>2923.86</v>
      </c>
      <c r="F56" s="33">
        <v>16949.91</v>
      </c>
      <c r="G56" s="24"/>
    </row>
    <row r="57" spans="1:7" ht="22.5" customHeight="1" x14ac:dyDescent="0.25">
      <c r="A57" s="32" t="s">
        <v>65</v>
      </c>
      <c r="B57" s="33">
        <v>5164.0200000000004</v>
      </c>
      <c r="C57" s="32"/>
      <c r="D57" s="32"/>
      <c r="E57" s="33">
        <v>5678.94</v>
      </c>
      <c r="F57" s="34">
        <v>109.97</v>
      </c>
      <c r="G57" s="24"/>
    </row>
    <row r="58" spans="1:7" ht="32.25" customHeight="1" x14ac:dyDescent="0.25">
      <c r="A58" s="32" t="s">
        <v>122</v>
      </c>
      <c r="B58" s="34">
        <v>199.36</v>
      </c>
      <c r="C58" s="32"/>
      <c r="D58" s="32"/>
      <c r="E58" s="32"/>
      <c r="F58" s="32"/>
      <c r="G58" s="24"/>
    </row>
    <row r="59" spans="1:7" ht="20.25" customHeight="1" x14ac:dyDescent="0.25">
      <c r="A59" s="32" t="s">
        <v>66</v>
      </c>
      <c r="B59" s="34">
        <v>232.26</v>
      </c>
      <c r="C59" s="32"/>
      <c r="D59" s="32"/>
      <c r="E59" s="34">
        <v>333.09</v>
      </c>
      <c r="F59" s="34">
        <v>143.41</v>
      </c>
      <c r="G59" s="24"/>
    </row>
    <row r="60" spans="1:7" ht="18" customHeight="1" x14ac:dyDescent="0.25">
      <c r="A60" s="32" t="s">
        <v>67</v>
      </c>
      <c r="B60" s="33">
        <v>1766.87</v>
      </c>
      <c r="C60" s="32"/>
      <c r="D60" s="32"/>
      <c r="E60" s="33">
        <v>1805.89</v>
      </c>
      <c r="F60" s="34">
        <v>102.21</v>
      </c>
      <c r="G60" s="24"/>
    </row>
    <row r="61" spans="1:7" ht="21" customHeight="1" x14ac:dyDescent="0.25">
      <c r="A61" s="32" t="s">
        <v>68</v>
      </c>
      <c r="B61" s="33">
        <v>1884.33</v>
      </c>
      <c r="C61" s="33">
        <v>4330</v>
      </c>
      <c r="D61" s="33">
        <v>4330</v>
      </c>
      <c r="E61" s="33">
        <v>2568.83</v>
      </c>
      <c r="F61" s="34">
        <v>136.33000000000001</v>
      </c>
      <c r="G61" s="25">
        <v>59.33</v>
      </c>
    </row>
    <row r="62" spans="1:7" ht="19.5" customHeight="1" x14ac:dyDescent="0.25">
      <c r="A62" s="32" t="s">
        <v>69</v>
      </c>
      <c r="B62" s="33">
        <v>1884.33</v>
      </c>
      <c r="C62" s="32"/>
      <c r="D62" s="32"/>
      <c r="E62" s="33">
        <v>2568.83</v>
      </c>
      <c r="F62" s="34">
        <v>136.33000000000001</v>
      </c>
      <c r="G62" s="24"/>
    </row>
    <row r="63" spans="1:7" ht="33" customHeight="1" x14ac:dyDescent="0.25">
      <c r="A63" s="32" t="s">
        <v>70</v>
      </c>
      <c r="B63" s="34">
        <v>142.38</v>
      </c>
      <c r="C63" s="32"/>
      <c r="D63" s="32"/>
      <c r="E63" s="34">
        <v>133.18</v>
      </c>
      <c r="F63" s="34">
        <v>93.54</v>
      </c>
      <c r="G63" s="24"/>
    </row>
    <row r="64" spans="1:7" ht="27" customHeight="1" x14ac:dyDescent="0.25">
      <c r="A64" s="32" t="s">
        <v>71</v>
      </c>
      <c r="B64" s="33">
        <v>1741.95</v>
      </c>
      <c r="C64" s="32"/>
      <c r="D64" s="32"/>
      <c r="E64" s="33">
        <v>2435.65</v>
      </c>
      <c r="F64" s="34">
        <v>139.82</v>
      </c>
      <c r="G64" s="24"/>
    </row>
    <row r="65" spans="1:7" ht="30.75" customHeight="1" x14ac:dyDescent="0.25">
      <c r="A65" s="32" t="s">
        <v>72</v>
      </c>
      <c r="B65" s="32"/>
      <c r="C65" s="33">
        <v>9300</v>
      </c>
      <c r="D65" s="33">
        <v>9300</v>
      </c>
      <c r="E65" s="32"/>
      <c r="F65" s="32"/>
      <c r="G65" s="24"/>
    </row>
    <row r="66" spans="1:7" ht="30" customHeight="1" x14ac:dyDescent="0.25">
      <c r="A66" s="32" t="s">
        <v>73</v>
      </c>
      <c r="B66" s="32"/>
      <c r="C66" s="34">
        <v>267.60000000000002</v>
      </c>
      <c r="D66" s="34">
        <v>267.60000000000002</v>
      </c>
      <c r="E66" s="34">
        <v>263.69</v>
      </c>
      <c r="F66" s="32"/>
      <c r="G66" s="25">
        <v>98.54</v>
      </c>
    </row>
    <row r="67" spans="1:7" ht="17.25" customHeight="1" x14ac:dyDescent="0.25">
      <c r="A67" s="32" t="s">
        <v>74</v>
      </c>
      <c r="B67" s="32"/>
      <c r="C67" s="32"/>
      <c r="D67" s="32"/>
      <c r="E67" s="34">
        <v>263.69</v>
      </c>
      <c r="F67" s="32"/>
      <c r="G67" s="24"/>
    </row>
    <row r="68" spans="1:7" ht="15.75" customHeight="1" x14ac:dyDescent="0.25">
      <c r="A68" s="32" t="s">
        <v>75</v>
      </c>
      <c r="B68" s="32"/>
      <c r="C68" s="32"/>
      <c r="D68" s="32"/>
      <c r="E68" s="34">
        <v>263.69</v>
      </c>
      <c r="F68" s="32"/>
      <c r="G68" s="24"/>
    </row>
    <row r="69" spans="1:7" ht="21" customHeight="1" x14ac:dyDescent="0.25">
      <c r="A69" s="32" t="s">
        <v>76</v>
      </c>
      <c r="B69" s="33">
        <v>389828.22</v>
      </c>
      <c r="C69" s="33">
        <v>32800</v>
      </c>
      <c r="D69" s="33">
        <v>32800</v>
      </c>
      <c r="E69" s="32"/>
      <c r="F69" s="32"/>
      <c r="G69" s="24"/>
    </row>
    <row r="70" spans="1:7" ht="29.25" customHeight="1" x14ac:dyDescent="0.25">
      <c r="A70" s="32" t="s">
        <v>77</v>
      </c>
      <c r="B70" s="33">
        <v>40522.699999999997</v>
      </c>
      <c r="C70" s="33">
        <v>29800</v>
      </c>
      <c r="D70" s="33">
        <v>29800</v>
      </c>
      <c r="E70" s="32"/>
      <c r="F70" s="32"/>
      <c r="G70" s="24"/>
    </row>
    <row r="71" spans="1:7" ht="33" customHeight="1" x14ac:dyDescent="0.25">
      <c r="A71" s="32" t="s">
        <v>123</v>
      </c>
      <c r="B71" s="33">
        <v>40522.699999999997</v>
      </c>
      <c r="C71" s="32"/>
      <c r="D71" s="32"/>
      <c r="E71" s="32"/>
      <c r="F71" s="32"/>
      <c r="G71" s="24"/>
    </row>
    <row r="72" spans="1:7" ht="24" customHeight="1" x14ac:dyDescent="0.25">
      <c r="A72" s="32" t="s">
        <v>124</v>
      </c>
      <c r="B72" s="33">
        <v>40522.699999999997</v>
      </c>
      <c r="C72" s="32"/>
      <c r="D72" s="32"/>
      <c r="E72" s="32"/>
      <c r="F72" s="32"/>
      <c r="G72" s="24"/>
    </row>
    <row r="73" spans="1:7" ht="28.5" customHeight="1" x14ac:dyDescent="0.25">
      <c r="A73" s="32" t="s">
        <v>125</v>
      </c>
      <c r="B73" s="33">
        <v>349305.52</v>
      </c>
      <c r="C73" s="33">
        <v>3000</v>
      </c>
      <c r="D73" s="33">
        <v>3000</v>
      </c>
      <c r="E73" s="32"/>
      <c r="F73" s="32"/>
      <c r="G73" s="24"/>
    </row>
    <row r="74" spans="1:7" s="40" customFormat="1" ht="28.5" customHeight="1" x14ac:dyDescent="0.25">
      <c r="A74" s="32" t="s">
        <v>126</v>
      </c>
      <c r="B74" s="33">
        <v>349305.52</v>
      </c>
      <c r="C74" s="32"/>
      <c r="D74" s="32"/>
      <c r="E74" s="32"/>
      <c r="F74" s="32"/>
      <c r="G74" s="24"/>
    </row>
    <row r="75" spans="1:7" ht="24" x14ac:dyDescent="0.25">
      <c r="A75" s="32" t="s">
        <v>127</v>
      </c>
      <c r="B75" s="33">
        <v>349305.52</v>
      </c>
      <c r="C75" s="32"/>
      <c r="D75" s="32"/>
      <c r="E75" s="32"/>
      <c r="F75" s="32"/>
      <c r="G75" s="24"/>
    </row>
    <row r="76" spans="1:7" x14ac:dyDescent="0.25">
      <c r="A76" s="38" t="s">
        <v>78</v>
      </c>
      <c r="B76" s="37">
        <v>804253.63</v>
      </c>
      <c r="C76" s="37">
        <v>1126279.6000000001</v>
      </c>
      <c r="D76" s="37">
        <v>1126279.6000000001</v>
      </c>
      <c r="E76" s="37">
        <v>504555.65</v>
      </c>
      <c r="F76" s="36">
        <v>62.74</v>
      </c>
      <c r="G76" s="35">
        <v>44.8</v>
      </c>
    </row>
  </sheetData>
  <mergeCells count="4">
    <mergeCell ref="A4:G4"/>
    <mergeCell ref="A6:G6"/>
    <mergeCell ref="A8:G8"/>
    <mergeCell ref="A2:K2"/>
  </mergeCells>
  <pageMargins left="0.17" right="0.12" top="0.36" bottom="0.28000000000000003" header="0.28999999999999998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4"/>
  <sheetViews>
    <sheetView topLeftCell="A41" workbookViewId="0">
      <selection activeCell="A2" sqref="A2:K2"/>
    </sheetView>
  </sheetViews>
  <sheetFormatPr defaultRowHeight="12" x14ac:dyDescent="0.25"/>
  <cols>
    <col min="1" max="1" width="28.5703125" style="29" customWidth="1"/>
    <col min="2" max="2" width="11.85546875" style="29" customWidth="1"/>
    <col min="3" max="3" width="14.42578125" style="29" customWidth="1"/>
    <col min="4" max="4" width="13.140625" style="29" customWidth="1"/>
    <col min="5" max="5" width="10.85546875" style="29" customWidth="1"/>
    <col min="6" max="6" width="10.140625" style="29" customWidth="1"/>
    <col min="7" max="7" width="8.140625" style="29" customWidth="1"/>
    <col min="8" max="8" width="2.42578125" style="29" customWidth="1"/>
    <col min="9" max="10" width="9.140625" style="29" hidden="1" customWidth="1"/>
    <col min="11" max="11" width="3.5703125" style="29" hidden="1" customWidth="1"/>
    <col min="12" max="16384" width="9.140625" style="29"/>
  </cols>
  <sheetData>
    <row r="2" spans="1:11" ht="57" customHeight="1" x14ac:dyDescent="0.25">
      <c r="A2" s="111" t="s">
        <v>120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x14ac:dyDescent="0.25">
      <c r="A3" s="30"/>
      <c r="B3" s="30"/>
      <c r="C3" s="30"/>
      <c r="D3" s="30"/>
    </row>
    <row r="4" spans="1:11" x14ac:dyDescent="0.25">
      <c r="A4" s="102" t="s">
        <v>0</v>
      </c>
      <c r="B4" s="102"/>
      <c r="C4" s="102"/>
      <c r="D4" s="102"/>
      <c r="E4" s="102"/>
      <c r="F4" s="102"/>
      <c r="G4" s="102"/>
    </row>
    <row r="5" spans="1:11" x14ac:dyDescent="0.25">
      <c r="A5" s="30"/>
      <c r="B5" s="30"/>
      <c r="C5" s="30"/>
      <c r="D5" s="30"/>
    </row>
    <row r="6" spans="1:11" x14ac:dyDescent="0.25">
      <c r="A6" s="102" t="s">
        <v>16</v>
      </c>
      <c r="B6" s="102"/>
      <c r="C6" s="102"/>
      <c r="D6" s="102"/>
      <c r="E6" s="102"/>
      <c r="F6" s="102"/>
      <c r="G6" s="102"/>
    </row>
    <row r="7" spans="1:11" x14ac:dyDescent="0.25">
      <c r="A7" s="30"/>
      <c r="B7" s="30"/>
      <c r="C7" s="30"/>
      <c r="D7" s="30"/>
      <c r="E7" s="30"/>
      <c r="F7" s="30"/>
      <c r="G7" s="30"/>
    </row>
    <row r="8" spans="1:11" x14ac:dyDescent="0.25">
      <c r="A8" s="102" t="s">
        <v>86</v>
      </c>
      <c r="B8" s="102"/>
      <c r="C8" s="102"/>
      <c r="D8" s="102"/>
      <c r="E8" s="102"/>
      <c r="F8" s="102"/>
      <c r="G8" s="102"/>
    </row>
    <row r="10" spans="1:11" ht="2.25" customHeight="1" thickBot="1" x14ac:dyDescent="0.3"/>
    <row r="11" spans="1:11" ht="0.75" hidden="1" customHeight="1" thickBot="1" x14ac:dyDescent="0.3"/>
    <row r="12" spans="1:11" ht="12.75" hidden="1" thickBot="1" x14ac:dyDescent="0.3"/>
    <row r="13" spans="1:11" ht="12.75" hidden="1" thickBot="1" x14ac:dyDescent="0.3"/>
    <row r="14" spans="1:11" ht="12.75" hidden="1" thickBot="1" x14ac:dyDescent="0.3"/>
    <row r="15" spans="1:11" ht="37.5" customHeight="1" thickBot="1" x14ac:dyDescent="0.3">
      <c r="A15" s="31" t="s">
        <v>18</v>
      </c>
      <c r="B15" s="31" t="s">
        <v>19</v>
      </c>
      <c r="C15" s="31" t="s">
        <v>3</v>
      </c>
      <c r="D15" s="31" t="s">
        <v>20</v>
      </c>
      <c r="E15" s="31" t="s">
        <v>21</v>
      </c>
      <c r="F15" s="31" t="s">
        <v>22</v>
      </c>
      <c r="G15" s="31" t="s">
        <v>23</v>
      </c>
    </row>
    <row r="16" spans="1:11" ht="1.5" customHeight="1" x14ac:dyDescent="0.25">
      <c r="A16" s="32" t="s">
        <v>24</v>
      </c>
      <c r="B16" s="32"/>
      <c r="C16" s="32"/>
      <c r="D16" s="32"/>
      <c r="E16" s="32"/>
      <c r="F16" s="32"/>
      <c r="G16" s="24"/>
    </row>
    <row r="17" spans="1:7" ht="21.75" customHeight="1" x14ac:dyDescent="0.25">
      <c r="A17" s="32" t="s">
        <v>25</v>
      </c>
      <c r="B17" s="33">
        <v>678562.47</v>
      </c>
      <c r="C17" s="33">
        <v>1126279.6000000001</v>
      </c>
      <c r="D17" s="33">
        <v>1126279.6000000001</v>
      </c>
      <c r="E17" s="33">
        <v>508716.55</v>
      </c>
      <c r="F17" s="34">
        <v>74.97</v>
      </c>
      <c r="G17" s="25">
        <v>45.17</v>
      </c>
    </row>
    <row r="18" spans="1:7" ht="30" customHeight="1" x14ac:dyDescent="0.25">
      <c r="A18" s="32" t="s">
        <v>26</v>
      </c>
      <c r="B18" s="33">
        <v>528298.85</v>
      </c>
      <c r="C18" s="33">
        <v>937967.6</v>
      </c>
      <c r="D18" s="33">
        <v>937967.6</v>
      </c>
      <c r="E18" s="33">
        <v>418124.46</v>
      </c>
      <c r="F18" s="34">
        <v>79.150000000000006</v>
      </c>
      <c r="G18" s="25">
        <v>44.58</v>
      </c>
    </row>
    <row r="19" spans="1:7" ht="33" customHeight="1" x14ac:dyDescent="0.25">
      <c r="A19" s="32" t="s">
        <v>79</v>
      </c>
      <c r="B19" s="33">
        <v>194714.09</v>
      </c>
      <c r="C19" s="33">
        <v>68267.600000000006</v>
      </c>
      <c r="D19" s="33">
        <v>68267.600000000006</v>
      </c>
      <c r="E19" s="33">
        <v>28760.35</v>
      </c>
      <c r="F19" s="34">
        <v>14.77</v>
      </c>
      <c r="G19" s="25">
        <v>42.13</v>
      </c>
    </row>
    <row r="20" spans="1:7" ht="31.5" customHeight="1" x14ac:dyDescent="0.25">
      <c r="A20" s="32" t="s">
        <v>80</v>
      </c>
      <c r="B20" s="33">
        <v>333584.76</v>
      </c>
      <c r="C20" s="33">
        <v>869700</v>
      </c>
      <c r="D20" s="33">
        <v>869700</v>
      </c>
      <c r="E20" s="33">
        <v>389364.11</v>
      </c>
      <c r="F20" s="34">
        <v>116.72</v>
      </c>
      <c r="G20" s="25">
        <v>44.77</v>
      </c>
    </row>
    <row r="21" spans="1:7" ht="42" customHeight="1" x14ac:dyDescent="0.25">
      <c r="A21" s="32" t="s">
        <v>29</v>
      </c>
      <c r="B21" s="33">
        <v>1427.96</v>
      </c>
      <c r="C21" s="33">
        <v>25300</v>
      </c>
      <c r="D21" s="33">
        <v>25300</v>
      </c>
      <c r="E21" s="34">
        <v>307.93</v>
      </c>
      <c r="F21" s="34">
        <v>21.56</v>
      </c>
      <c r="G21" s="25">
        <v>1.22</v>
      </c>
    </row>
    <row r="22" spans="1:7" ht="30" customHeight="1" x14ac:dyDescent="0.25">
      <c r="A22" s="32" t="s">
        <v>81</v>
      </c>
      <c r="B22" s="33">
        <v>1427.96</v>
      </c>
      <c r="C22" s="33">
        <v>17000</v>
      </c>
      <c r="D22" s="33">
        <v>17000</v>
      </c>
      <c r="E22" s="34">
        <v>307.93</v>
      </c>
      <c r="F22" s="34">
        <v>21.56</v>
      </c>
      <c r="G22" s="25">
        <v>1.81</v>
      </c>
    </row>
    <row r="23" spans="1:7" ht="38.25" customHeight="1" x14ac:dyDescent="0.25">
      <c r="A23" s="32" t="s">
        <v>132</v>
      </c>
      <c r="B23" s="32"/>
      <c r="C23" s="33">
        <v>8300</v>
      </c>
      <c r="D23" s="33">
        <v>8300</v>
      </c>
      <c r="E23" s="32"/>
      <c r="F23" s="32"/>
      <c r="G23" s="24"/>
    </row>
    <row r="24" spans="1:7" ht="42" customHeight="1" x14ac:dyDescent="0.25">
      <c r="A24" s="32" t="s">
        <v>32</v>
      </c>
      <c r="B24" s="34">
        <v>87.44</v>
      </c>
      <c r="C24" s="33">
        <v>1710</v>
      </c>
      <c r="D24" s="33">
        <v>1710</v>
      </c>
      <c r="E24" s="34">
        <v>90</v>
      </c>
      <c r="F24" s="34">
        <v>102.93</v>
      </c>
      <c r="G24" s="25">
        <v>5.26</v>
      </c>
    </row>
    <row r="25" spans="1:7" ht="38.25" customHeight="1" x14ac:dyDescent="0.25">
      <c r="A25" s="32" t="s">
        <v>130</v>
      </c>
      <c r="B25" s="34">
        <v>87.44</v>
      </c>
      <c r="C25" s="34">
        <v>330</v>
      </c>
      <c r="D25" s="34">
        <v>330</v>
      </c>
      <c r="E25" s="34">
        <v>90</v>
      </c>
      <c r="F25" s="34">
        <v>102.93</v>
      </c>
      <c r="G25" s="25">
        <v>27.27</v>
      </c>
    </row>
    <row r="26" spans="1:7" ht="24.75" customHeight="1" x14ac:dyDescent="0.25">
      <c r="A26" s="32" t="s">
        <v>82</v>
      </c>
      <c r="B26" s="32"/>
      <c r="C26" s="33">
        <v>1380</v>
      </c>
      <c r="D26" s="33">
        <v>1380</v>
      </c>
      <c r="E26" s="32"/>
      <c r="F26" s="32"/>
      <c r="G26" s="24"/>
    </row>
    <row r="27" spans="1:7" ht="31.5" customHeight="1" x14ac:dyDescent="0.25">
      <c r="A27" s="32" t="s">
        <v>33</v>
      </c>
      <c r="B27" s="33">
        <v>148748.22</v>
      </c>
      <c r="C27" s="33">
        <v>161302</v>
      </c>
      <c r="D27" s="33">
        <v>161302</v>
      </c>
      <c r="E27" s="33">
        <v>90194.16</v>
      </c>
      <c r="F27" s="34">
        <v>60.64</v>
      </c>
      <c r="G27" s="25">
        <v>55.92</v>
      </c>
    </row>
    <row r="28" spans="1:7" ht="18" customHeight="1" x14ac:dyDescent="0.25">
      <c r="A28" s="32" t="s">
        <v>83</v>
      </c>
      <c r="B28" s="34">
        <v>298.63</v>
      </c>
      <c r="C28" s="33">
        <v>3260</v>
      </c>
      <c r="D28" s="33">
        <v>3260</v>
      </c>
      <c r="E28" s="34">
        <v>711.55</v>
      </c>
      <c r="F28" s="34">
        <v>238.27</v>
      </c>
      <c r="G28" s="25">
        <v>21.83</v>
      </c>
    </row>
    <row r="29" spans="1:7" ht="26.25" customHeight="1" x14ac:dyDescent="0.25">
      <c r="A29" s="32" t="s">
        <v>84</v>
      </c>
      <c r="B29" s="33">
        <v>137150.53</v>
      </c>
      <c r="C29" s="33">
        <v>140182</v>
      </c>
      <c r="D29" s="33">
        <v>140182</v>
      </c>
      <c r="E29" s="33">
        <v>81548.73</v>
      </c>
      <c r="F29" s="34">
        <v>59.46</v>
      </c>
      <c r="G29" s="25">
        <v>58.17</v>
      </c>
    </row>
    <row r="30" spans="1:7" ht="21" customHeight="1" x14ac:dyDescent="0.25">
      <c r="A30" s="32" t="s">
        <v>85</v>
      </c>
      <c r="B30" s="33">
        <v>11299.06</v>
      </c>
      <c r="C30" s="33">
        <v>17860</v>
      </c>
      <c r="D30" s="33">
        <v>17860</v>
      </c>
      <c r="E30" s="33">
        <v>7933.88</v>
      </c>
      <c r="F30" s="34">
        <v>70.22</v>
      </c>
      <c r="G30" s="25">
        <v>44.42</v>
      </c>
    </row>
    <row r="31" spans="1:7" ht="25.5" customHeight="1" x14ac:dyDescent="0.25">
      <c r="A31" s="32" t="s">
        <v>37</v>
      </c>
      <c r="B31" s="33">
        <v>678562.47</v>
      </c>
      <c r="C31" s="33">
        <v>1126279.6000000001</v>
      </c>
      <c r="D31" s="33">
        <v>1126279.6000000001</v>
      </c>
      <c r="E31" s="33">
        <v>508716.55</v>
      </c>
      <c r="F31" s="34">
        <v>74.97</v>
      </c>
      <c r="G31" s="25">
        <v>45.17</v>
      </c>
    </row>
    <row r="32" spans="1:7" ht="23.25" customHeight="1" x14ac:dyDescent="0.25">
      <c r="A32" s="32" t="s">
        <v>38</v>
      </c>
      <c r="B32" s="33">
        <v>414425.41</v>
      </c>
      <c r="C32" s="33">
        <v>1093479.6000000001</v>
      </c>
      <c r="D32" s="33">
        <v>1093479.6000000001</v>
      </c>
      <c r="E32" s="33">
        <v>504555.65</v>
      </c>
      <c r="F32" s="34">
        <v>121.75</v>
      </c>
      <c r="G32" s="25">
        <v>46.14</v>
      </c>
    </row>
    <row r="33" spans="1:7" ht="21.75" customHeight="1" x14ac:dyDescent="0.25">
      <c r="A33" s="32" t="s">
        <v>39</v>
      </c>
      <c r="B33" s="33">
        <v>321594.59999999998</v>
      </c>
      <c r="C33" s="33">
        <v>805850</v>
      </c>
      <c r="D33" s="33">
        <v>805850</v>
      </c>
      <c r="E33" s="33">
        <v>368247.2</v>
      </c>
      <c r="F33" s="34">
        <v>114.51</v>
      </c>
      <c r="G33" s="25">
        <v>45.7</v>
      </c>
    </row>
    <row r="34" spans="1:7" ht="30.75" customHeight="1" x14ac:dyDescent="0.25">
      <c r="A34" s="32" t="s">
        <v>83</v>
      </c>
      <c r="B34" s="32"/>
      <c r="C34" s="33">
        <v>1600</v>
      </c>
      <c r="D34" s="33">
        <v>1600</v>
      </c>
      <c r="E34" s="34">
        <v>305.73</v>
      </c>
      <c r="F34" s="32"/>
      <c r="G34" s="25">
        <v>19.11</v>
      </c>
    </row>
    <row r="35" spans="1:7" ht="20.25" customHeight="1" x14ac:dyDescent="0.25">
      <c r="A35" s="32" t="s">
        <v>84</v>
      </c>
      <c r="B35" s="33">
        <v>1340.39</v>
      </c>
      <c r="C35" s="33">
        <v>2450</v>
      </c>
      <c r="D35" s="33">
        <v>2450</v>
      </c>
      <c r="E35" s="33">
        <v>1009.96</v>
      </c>
      <c r="F35" s="34">
        <v>75.349999999999994</v>
      </c>
      <c r="G35" s="25">
        <v>41.22</v>
      </c>
    </row>
    <row r="36" spans="1:7" ht="21.75" customHeight="1" x14ac:dyDescent="0.25">
      <c r="A36" s="32" t="s">
        <v>80</v>
      </c>
      <c r="B36" s="33">
        <v>312658.69</v>
      </c>
      <c r="C36" s="33">
        <v>788300</v>
      </c>
      <c r="D36" s="33">
        <v>788300</v>
      </c>
      <c r="E36" s="33">
        <v>361208.41</v>
      </c>
      <c r="F36" s="34">
        <v>115.53</v>
      </c>
      <c r="G36" s="25">
        <v>45.82</v>
      </c>
    </row>
    <row r="37" spans="1:7" ht="19.5" customHeight="1" x14ac:dyDescent="0.25">
      <c r="A37" s="32" t="s">
        <v>85</v>
      </c>
      <c r="B37" s="33">
        <v>7595.52</v>
      </c>
      <c r="C37" s="33">
        <v>13500</v>
      </c>
      <c r="D37" s="33">
        <v>13500</v>
      </c>
      <c r="E37" s="33">
        <v>5723.1</v>
      </c>
      <c r="F37" s="34">
        <v>75.349999999999994</v>
      </c>
      <c r="G37" s="25">
        <v>42.39</v>
      </c>
    </row>
    <row r="38" spans="1:7" ht="18.75" customHeight="1" x14ac:dyDescent="0.25">
      <c r="A38" s="32" t="s">
        <v>46</v>
      </c>
      <c r="B38" s="33">
        <v>90946.48</v>
      </c>
      <c r="C38" s="33">
        <v>273732</v>
      </c>
      <c r="D38" s="33">
        <v>273732</v>
      </c>
      <c r="E38" s="33">
        <v>133475.93</v>
      </c>
      <c r="F38" s="34">
        <v>146.76</v>
      </c>
      <c r="G38" s="25">
        <v>48.76</v>
      </c>
    </row>
    <row r="39" spans="1:7" ht="27.75" customHeight="1" x14ac:dyDescent="0.25">
      <c r="A39" s="32" t="s">
        <v>83</v>
      </c>
      <c r="B39" s="34">
        <v>298.63</v>
      </c>
      <c r="C39" s="33">
        <v>1660</v>
      </c>
      <c r="D39" s="33">
        <v>1660</v>
      </c>
      <c r="E39" s="34">
        <v>405.82</v>
      </c>
      <c r="F39" s="34">
        <v>135.88999999999999</v>
      </c>
      <c r="G39" s="25">
        <v>24.45</v>
      </c>
    </row>
    <row r="40" spans="1:7" ht="30" customHeight="1" x14ac:dyDescent="0.25">
      <c r="A40" s="32" t="s">
        <v>130</v>
      </c>
      <c r="B40" s="32"/>
      <c r="C40" s="34">
        <v>330</v>
      </c>
      <c r="D40" s="34">
        <v>330</v>
      </c>
      <c r="E40" s="32"/>
      <c r="F40" s="32"/>
      <c r="G40" s="24"/>
    </row>
    <row r="41" spans="1:7" ht="33" customHeight="1" x14ac:dyDescent="0.25">
      <c r="A41" s="32" t="s">
        <v>84</v>
      </c>
      <c r="B41" s="33">
        <v>55736.18</v>
      </c>
      <c r="C41" s="33">
        <v>137402</v>
      </c>
      <c r="D41" s="33">
        <v>137402</v>
      </c>
      <c r="E41" s="33">
        <v>80294.17</v>
      </c>
      <c r="F41" s="34">
        <v>144.06</v>
      </c>
      <c r="G41" s="25">
        <v>58.44</v>
      </c>
    </row>
    <row r="42" spans="1:7" ht="18" customHeight="1" x14ac:dyDescent="0.25">
      <c r="A42" s="32" t="s">
        <v>81</v>
      </c>
      <c r="B42" s="33">
        <v>1690.15</v>
      </c>
      <c r="C42" s="33">
        <v>9500</v>
      </c>
      <c r="D42" s="33">
        <v>9500</v>
      </c>
      <c r="E42" s="32"/>
      <c r="F42" s="32"/>
      <c r="G42" s="24"/>
    </row>
    <row r="43" spans="1:7" ht="24.75" customHeight="1" x14ac:dyDescent="0.25">
      <c r="A43" s="32" t="s">
        <v>79</v>
      </c>
      <c r="B43" s="34">
        <v>809.61</v>
      </c>
      <c r="C43" s="33">
        <v>39400</v>
      </c>
      <c r="D43" s="33">
        <v>39400</v>
      </c>
      <c r="E43" s="33">
        <v>12414.6</v>
      </c>
      <c r="F43" s="33">
        <v>1533.4</v>
      </c>
      <c r="G43" s="25">
        <v>31.51</v>
      </c>
    </row>
    <row r="44" spans="1:7" ht="30.75" customHeight="1" x14ac:dyDescent="0.25">
      <c r="A44" s="32" t="s">
        <v>80</v>
      </c>
      <c r="B44" s="33">
        <v>30282.45</v>
      </c>
      <c r="C44" s="33">
        <v>77400</v>
      </c>
      <c r="D44" s="33">
        <v>77400</v>
      </c>
      <c r="E44" s="33">
        <v>38150.559999999998</v>
      </c>
      <c r="F44" s="34">
        <v>125.98</v>
      </c>
      <c r="G44" s="25">
        <v>49.29</v>
      </c>
    </row>
    <row r="45" spans="1:7" ht="16.5" customHeight="1" x14ac:dyDescent="0.25">
      <c r="A45" s="32" t="s">
        <v>85</v>
      </c>
      <c r="B45" s="33">
        <v>2129.46</v>
      </c>
      <c r="C45" s="33">
        <v>4360</v>
      </c>
      <c r="D45" s="33">
        <v>4360</v>
      </c>
      <c r="E45" s="33">
        <v>2210.7800000000002</v>
      </c>
      <c r="F45" s="34">
        <v>103.82</v>
      </c>
      <c r="G45" s="25">
        <v>50.71</v>
      </c>
    </row>
    <row r="46" spans="1:7" ht="39.75" customHeight="1" x14ac:dyDescent="0.25">
      <c r="A46" s="32" t="s">
        <v>82</v>
      </c>
      <c r="B46" s="32"/>
      <c r="C46" s="33">
        <v>1380</v>
      </c>
      <c r="D46" s="33">
        <v>1380</v>
      </c>
      <c r="E46" s="32"/>
      <c r="F46" s="32"/>
      <c r="G46" s="24"/>
    </row>
    <row r="47" spans="1:7" ht="36" customHeight="1" x14ac:dyDescent="0.25">
      <c r="A47" s="32" t="s">
        <v>132</v>
      </c>
      <c r="B47" s="32"/>
      <c r="C47" s="33">
        <v>2300</v>
      </c>
      <c r="D47" s="33">
        <v>2300</v>
      </c>
      <c r="E47" s="32"/>
      <c r="F47" s="32"/>
      <c r="G47" s="24"/>
    </row>
    <row r="48" spans="1:7" ht="21" customHeight="1" x14ac:dyDescent="0.25">
      <c r="A48" s="32" t="s">
        <v>68</v>
      </c>
      <c r="B48" s="33">
        <v>1884.33</v>
      </c>
      <c r="C48" s="33">
        <v>4330</v>
      </c>
      <c r="D48" s="33">
        <v>4330</v>
      </c>
      <c r="E48" s="33">
        <v>2568.83</v>
      </c>
      <c r="F48" s="34">
        <v>136.33000000000001</v>
      </c>
      <c r="G48" s="25">
        <v>59.33</v>
      </c>
    </row>
    <row r="49" spans="1:7" ht="30.75" customHeight="1" x14ac:dyDescent="0.25">
      <c r="A49" s="32" t="s">
        <v>84</v>
      </c>
      <c r="B49" s="34">
        <v>142.38</v>
      </c>
      <c r="C49" s="34">
        <v>330</v>
      </c>
      <c r="D49" s="34">
        <v>330</v>
      </c>
      <c r="E49" s="34">
        <v>205.41</v>
      </c>
      <c r="F49" s="34">
        <v>144.27000000000001</v>
      </c>
      <c r="G49" s="25">
        <v>62.25</v>
      </c>
    </row>
    <row r="50" spans="1:7" ht="30" customHeight="1" x14ac:dyDescent="0.25">
      <c r="A50" s="32" t="s">
        <v>80</v>
      </c>
      <c r="B50" s="33">
        <v>1741.95</v>
      </c>
      <c r="C50" s="33">
        <v>4000</v>
      </c>
      <c r="D50" s="33">
        <v>4000</v>
      </c>
      <c r="E50" s="33">
        <v>2363.42</v>
      </c>
      <c r="F50" s="34">
        <v>135.68</v>
      </c>
      <c r="G50" s="25">
        <v>59.09</v>
      </c>
    </row>
    <row r="51" spans="1:7" ht="34.5" customHeight="1" x14ac:dyDescent="0.25">
      <c r="A51" s="32" t="s">
        <v>72</v>
      </c>
      <c r="B51" s="32"/>
      <c r="C51" s="33">
        <v>9300</v>
      </c>
      <c r="D51" s="33">
        <v>9300</v>
      </c>
      <c r="E51" s="32"/>
      <c r="F51" s="32"/>
      <c r="G51" s="24"/>
    </row>
    <row r="52" spans="1:7" ht="16.5" customHeight="1" x14ac:dyDescent="0.25">
      <c r="A52" s="32" t="s">
        <v>79</v>
      </c>
      <c r="B52" s="32"/>
      <c r="C52" s="33">
        <v>9300</v>
      </c>
      <c r="D52" s="33">
        <v>9300</v>
      </c>
      <c r="E52" s="32"/>
      <c r="F52" s="32"/>
      <c r="G52" s="24"/>
    </row>
    <row r="53" spans="1:7" ht="17.25" customHeight="1" x14ac:dyDescent="0.25">
      <c r="A53" s="32" t="s">
        <v>73</v>
      </c>
      <c r="B53" s="32"/>
      <c r="C53" s="34">
        <v>267.60000000000002</v>
      </c>
      <c r="D53" s="34">
        <v>267.60000000000002</v>
      </c>
      <c r="E53" s="34">
        <v>263.69</v>
      </c>
      <c r="F53" s="32"/>
      <c r="G53" s="25">
        <v>98.54</v>
      </c>
    </row>
    <row r="54" spans="1:7" ht="30.75" customHeight="1" x14ac:dyDescent="0.25">
      <c r="A54" s="32" t="s">
        <v>79</v>
      </c>
      <c r="B54" s="32"/>
      <c r="C54" s="34">
        <v>267.60000000000002</v>
      </c>
      <c r="D54" s="34">
        <v>267.60000000000002</v>
      </c>
      <c r="E54" s="34">
        <v>263.69</v>
      </c>
      <c r="F54" s="32"/>
      <c r="G54" s="25">
        <v>98.54</v>
      </c>
    </row>
    <row r="55" spans="1:7" ht="23.25" customHeight="1" x14ac:dyDescent="0.25">
      <c r="A55" s="32" t="s">
        <v>76</v>
      </c>
      <c r="B55" s="33">
        <v>389828.22</v>
      </c>
      <c r="C55" s="33">
        <v>32800</v>
      </c>
      <c r="D55" s="33">
        <v>32800</v>
      </c>
      <c r="E55" s="32"/>
      <c r="F55" s="32"/>
      <c r="G55" s="24"/>
    </row>
    <row r="56" spans="1:7" ht="32.25" customHeight="1" x14ac:dyDescent="0.25">
      <c r="A56" s="32" t="s">
        <v>77</v>
      </c>
      <c r="B56" s="33">
        <v>40522.699999999997</v>
      </c>
      <c r="C56" s="33">
        <v>29800</v>
      </c>
      <c r="D56" s="33">
        <v>29800</v>
      </c>
      <c r="E56" s="32"/>
      <c r="F56" s="32"/>
      <c r="G56" s="24"/>
    </row>
    <row r="57" spans="1:7" x14ac:dyDescent="0.25">
      <c r="A57" s="32" t="s">
        <v>84</v>
      </c>
      <c r="B57" s="33">
        <v>40522.699999999997</v>
      </c>
      <c r="C57" s="32"/>
      <c r="D57" s="32"/>
      <c r="E57" s="32"/>
      <c r="F57" s="32"/>
      <c r="G57" s="24"/>
    </row>
    <row r="58" spans="1:7" ht="24" x14ac:dyDescent="0.25">
      <c r="A58" s="32" t="s">
        <v>81</v>
      </c>
      <c r="B58" s="32"/>
      <c r="C58" s="33">
        <v>7500</v>
      </c>
      <c r="D58" s="33">
        <v>7500</v>
      </c>
      <c r="E58" s="32"/>
      <c r="F58" s="32"/>
      <c r="G58" s="24"/>
    </row>
    <row r="59" spans="1:7" ht="24" x14ac:dyDescent="0.25">
      <c r="A59" s="32" t="s">
        <v>79</v>
      </c>
      <c r="B59" s="32"/>
      <c r="C59" s="33">
        <v>16300</v>
      </c>
      <c r="D59" s="33">
        <v>16300</v>
      </c>
      <c r="E59" s="32"/>
      <c r="F59" s="32"/>
      <c r="G59" s="24"/>
    </row>
    <row r="60" spans="1:7" ht="36" x14ac:dyDescent="0.25">
      <c r="A60" s="32" t="s">
        <v>132</v>
      </c>
      <c r="B60" s="32"/>
      <c r="C60" s="33">
        <v>6000</v>
      </c>
      <c r="D60" s="33">
        <v>6000</v>
      </c>
      <c r="E60" s="32"/>
      <c r="F60" s="32"/>
      <c r="G60" s="24"/>
    </row>
    <row r="61" spans="1:7" ht="24" x14ac:dyDescent="0.25">
      <c r="A61" s="32" t="s">
        <v>125</v>
      </c>
      <c r="B61" s="33">
        <v>349305.52</v>
      </c>
      <c r="C61" s="33">
        <v>3000</v>
      </c>
      <c r="D61" s="33">
        <v>3000</v>
      </c>
      <c r="E61" s="32"/>
      <c r="F61" s="32"/>
      <c r="G61" s="24"/>
    </row>
    <row r="62" spans="1:7" x14ac:dyDescent="0.25">
      <c r="A62" s="32" t="s">
        <v>84</v>
      </c>
      <c r="B62" s="33">
        <v>79633.69</v>
      </c>
      <c r="C62" s="32"/>
      <c r="D62" s="32"/>
      <c r="E62" s="32"/>
      <c r="F62" s="32"/>
      <c r="G62" s="24"/>
    </row>
    <row r="63" spans="1:7" ht="24" x14ac:dyDescent="0.25">
      <c r="A63" s="32" t="s">
        <v>79</v>
      </c>
      <c r="B63" s="33">
        <v>269671.83</v>
      </c>
      <c r="C63" s="33">
        <v>3000</v>
      </c>
      <c r="D63" s="33">
        <v>3000</v>
      </c>
      <c r="E63" s="32"/>
      <c r="F63" s="32"/>
      <c r="G63" s="24"/>
    </row>
    <row r="64" spans="1:7" x14ac:dyDescent="0.25">
      <c r="A64" s="32" t="s">
        <v>78</v>
      </c>
      <c r="B64" s="33">
        <v>804253.63</v>
      </c>
      <c r="C64" s="33">
        <v>1126279.6000000001</v>
      </c>
      <c r="D64" s="33">
        <v>1126279.6000000001</v>
      </c>
      <c r="E64" s="33">
        <v>504555.65</v>
      </c>
      <c r="F64" s="34">
        <v>62.74</v>
      </c>
      <c r="G64" s="25">
        <v>44.8</v>
      </c>
    </row>
  </sheetData>
  <mergeCells count="4">
    <mergeCell ref="A2:K2"/>
    <mergeCell ref="A4:G4"/>
    <mergeCell ref="A6:G6"/>
    <mergeCell ref="A8:G8"/>
  </mergeCells>
  <pageMargins left="0.36" right="0.14000000000000001" top="0.36" bottom="0.28999999999999998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1"/>
  <sheetViews>
    <sheetView topLeftCell="A56" workbookViewId="0">
      <selection activeCell="E5" sqref="E5"/>
    </sheetView>
  </sheetViews>
  <sheetFormatPr defaultRowHeight="15" x14ac:dyDescent="0.25"/>
  <cols>
    <col min="1" max="1" width="27.5703125" customWidth="1"/>
    <col min="2" max="2" width="15.7109375" customWidth="1"/>
    <col min="3" max="3" width="13.140625" customWidth="1"/>
    <col min="4" max="4" width="12.28515625" customWidth="1"/>
    <col min="5" max="5" width="11.5703125" customWidth="1"/>
    <col min="6" max="6" width="12.140625" customWidth="1"/>
    <col min="7" max="7" width="1.5703125" customWidth="1"/>
    <col min="8" max="11" width="9.140625" hidden="1" customWidth="1"/>
  </cols>
  <sheetData>
    <row r="2" spans="1:11" ht="57.75" customHeight="1" x14ac:dyDescent="0.25">
      <c r="A2" s="118" t="s">
        <v>138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6" customHeight="1" x14ac:dyDescent="0.25">
      <c r="A3" s="12"/>
      <c r="B3" s="12"/>
      <c r="C3" s="12"/>
      <c r="D3" s="12"/>
    </row>
    <row r="4" spans="1:11" ht="15.75" x14ac:dyDescent="0.25">
      <c r="A4" s="117" t="s">
        <v>0</v>
      </c>
      <c r="B4" s="117"/>
      <c r="C4" s="117"/>
      <c r="D4" s="117"/>
      <c r="E4" s="117"/>
      <c r="F4" s="117"/>
      <c r="G4" s="117"/>
    </row>
    <row r="5" spans="1:11" ht="18" x14ac:dyDescent="0.25">
      <c r="A5" s="12"/>
      <c r="B5" s="12"/>
      <c r="C5" s="12"/>
      <c r="D5" s="12"/>
    </row>
    <row r="6" spans="1:11" ht="15.75" x14ac:dyDescent="0.25">
      <c r="A6" s="117" t="s">
        <v>16</v>
      </c>
      <c r="B6" s="117"/>
      <c r="C6" s="117"/>
      <c r="D6" s="117"/>
      <c r="E6" s="117"/>
      <c r="F6" s="117"/>
      <c r="G6" s="117"/>
    </row>
    <row r="7" spans="1:11" ht="15.75" x14ac:dyDescent="0.25">
      <c r="A7" s="1"/>
      <c r="B7" s="1"/>
      <c r="C7" s="1"/>
      <c r="D7" s="1"/>
      <c r="E7" s="1"/>
      <c r="F7" s="1"/>
      <c r="G7" s="1"/>
    </row>
    <row r="8" spans="1:11" ht="15.75" x14ac:dyDescent="0.25">
      <c r="A8" s="117" t="s">
        <v>96</v>
      </c>
      <c r="B8" s="117"/>
      <c r="C8" s="117"/>
      <c r="D8" s="117"/>
      <c r="E8" s="117"/>
      <c r="F8" s="117"/>
      <c r="G8" s="117"/>
    </row>
    <row r="9" spans="1:11" ht="5.25" customHeight="1" thickBot="1" x14ac:dyDescent="0.3"/>
    <row r="10" spans="1:11" ht="41.25" customHeight="1" thickBot="1" x14ac:dyDescent="0.3">
      <c r="A10" s="55" t="s">
        <v>18</v>
      </c>
      <c r="B10" s="55" t="s">
        <v>87</v>
      </c>
      <c r="C10" s="55" t="s">
        <v>88</v>
      </c>
      <c r="D10" s="55" t="s">
        <v>89</v>
      </c>
      <c r="E10" s="55" t="s">
        <v>90</v>
      </c>
      <c r="F10" s="55" t="s">
        <v>91</v>
      </c>
    </row>
    <row r="11" spans="1:11" ht="33" customHeight="1" x14ac:dyDescent="0.25">
      <c r="A11" s="32" t="s">
        <v>92</v>
      </c>
      <c r="B11" s="33">
        <v>804253.63</v>
      </c>
      <c r="C11" s="33">
        <v>1126279.6000000001</v>
      </c>
      <c r="D11" s="33">
        <v>1126279.6000000001</v>
      </c>
      <c r="E11" s="33">
        <v>504555.65</v>
      </c>
      <c r="F11" s="34">
        <v>62.74</v>
      </c>
    </row>
    <row r="12" spans="1:11" ht="36" customHeight="1" x14ac:dyDescent="0.25">
      <c r="A12" s="47" t="s">
        <v>93</v>
      </c>
      <c r="B12" s="50">
        <v>804253.63</v>
      </c>
      <c r="C12" s="50">
        <v>1126279.6000000001</v>
      </c>
      <c r="D12" s="50">
        <v>1126279.6000000001</v>
      </c>
      <c r="E12" s="50">
        <v>504555.65</v>
      </c>
      <c r="F12" s="42">
        <v>62.74</v>
      </c>
    </row>
    <row r="13" spans="1:11" ht="29.25" customHeight="1" x14ac:dyDescent="0.25">
      <c r="A13" s="45" t="s">
        <v>121</v>
      </c>
      <c r="B13" s="52">
        <v>804253.63</v>
      </c>
      <c r="C13" s="52">
        <v>1126279.6000000001</v>
      </c>
      <c r="D13" s="52">
        <v>1126279.6000000001</v>
      </c>
      <c r="E13" s="52">
        <v>504555.65</v>
      </c>
      <c r="F13" s="43">
        <v>62.74</v>
      </c>
    </row>
    <row r="14" spans="1:11" x14ac:dyDescent="0.25">
      <c r="A14" s="32" t="s">
        <v>94</v>
      </c>
      <c r="B14" s="33">
        <v>804253.63</v>
      </c>
      <c r="C14" s="33">
        <v>1126279.6000000001</v>
      </c>
      <c r="D14" s="33">
        <v>1126279.6000000001</v>
      </c>
      <c r="E14" s="33">
        <v>504555.65</v>
      </c>
      <c r="F14" s="34">
        <v>62.74</v>
      </c>
    </row>
    <row r="15" spans="1:11" ht="19.5" customHeight="1" x14ac:dyDescent="0.25">
      <c r="A15" s="32" t="s">
        <v>95</v>
      </c>
      <c r="B15" s="33">
        <v>804253.63</v>
      </c>
      <c r="C15" s="33">
        <v>1126279.6000000001</v>
      </c>
      <c r="D15" s="33">
        <v>1126279.6000000001</v>
      </c>
      <c r="E15" s="33">
        <v>504555.65</v>
      </c>
      <c r="F15" s="34">
        <v>62.74</v>
      </c>
    </row>
    <row r="16" spans="1:11" ht="33" customHeight="1" x14ac:dyDescent="0.25">
      <c r="A16" s="32" t="s">
        <v>136</v>
      </c>
      <c r="B16" s="33">
        <v>792572.22</v>
      </c>
      <c r="C16" s="33">
        <v>1091979.6000000001</v>
      </c>
      <c r="D16" s="33">
        <v>1091979.6000000001</v>
      </c>
      <c r="E16" s="33">
        <v>494609.45</v>
      </c>
      <c r="F16" s="34">
        <v>62.41</v>
      </c>
    </row>
    <row r="17" spans="1:6" ht="19.5" customHeight="1" x14ac:dyDescent="0.25">
      <c r="A17" s="49" t="s">
        <v>38</v>
      </c>
      <c r="B17" s="39">
        <v>402744</v>
      </c>
      <c r="C17" s="39">
        <v>1065179.6000000001</v>
      </c>
      <c r="D17" s="39">
        <v>1065179.6000000001</v>
      </c>
      <c r="E17" s="39">
        <v>494609.45</v>
      </c>
      <c r="F17" s="41">
        <v>122.81</v>
      </c>
    </row>
    <row r="18" spans="1:6" ht="24.75" customHeight="1" x14ac:dyDescent="0.25">
      <c r="A18" s="46" t="s">
        <v>39</v>
      </c>
      <c r="B18" s="53">
        <v>312658.69</v>
      </c>
      <c r="C18" s="53">
        <v>788300</v>
      </c>
      <c r="D18" s="53">
        <v>788300</v>
      </c>
      <c r="E18" s="53">
        <v>361208.41</v>
      </c>
      <c r="F18" s="51">
        <v>115.53</v>
      </c>
    </row>
    <row r="19" spans="1:6" ht="18.75" customHeight="1" x14ac:dyDescent="0.25">
      <c r="A19" s="44" t="s">
        <v>40</v>
      </c>
      <c r="B19" s="54">
        <v>262130.45</v>
      </c>
      <c r="C19" s="44"/>
      <c r="D19" s="44"/>
      <c r="E19" s="54">
        <v>303570.19</v>
      </c>
      <c r="F19" s="48">
        <v>115.81</v>
      </c>
    </row>
    <row r="20" spans="1:6" ht="20.25" customHeight="1" x14ac:dyDescent="0.25">
      <c r="A20" s="32" t="s">
        <v>41</v>
      </c>
      <c r="B20" s="33">
        <v>262130.45</v>
      </c>
      <c r="C20" s="32"/>
      <c r="D20" s="32"/>
      <c r="E20" s="33">
        <v>303570.19</v>
      </c>
      <c r="F20" s="34">
        <v>115.81</v>
      </c>
    </row>
    <row r="21" spans="1:6" ht="28.5" customHeight="1" x14ac:dyDescent="0.25">
      <c r="A21" s="44" t="s">
        <v>42</v>
      </c>
      <c r="B21" s="54">
        <v>7244.22</v>
      </c>
      <c r="C21" s="44"/>
      <c r="D21" s="44"/>
      <c r="E21" s="54">
        <v>11463.27</v>
      </c>
      <c r="F21" s="48">
        <v>158.24</v>
      </c>
    </row>
    <row r="22" spans="1:6" ht="27.75" customHeight="1" x14ac:dyDescent="0.25">
      <c r="A22" s="32" t="s">
        <v>43</v>
      </c>
      <c r="B22" s="33">
        <v>7244.22</v>
      </c>
      <c r="C22" s="32"/>
      <c r="D22" s="32"/>
      <c r="E22" s="33">
        <v>11463.27</v>
      </c>
      <c r="F22" s="34">
        <v>158.24</v>
      </c>
    </row>
    <row r="23" spans="1:6" ht="29.25" customHeight="1" x14ac:dyDescent="0.25">
      <c r="A23" s="44" t="s">
        <v>44</v>
      </c>
      <c r="B23" s="54">
        <v>43284.02</v>
      </c>
      <c r="C23" s="44"/>
      <c r="D23" s="44"/>
      <c r="E23" s="54">
        <v>46174.95</v>
      </c>
      <c r="F23" s="48">
        <v>106.68</v>
      </c>
    </row>
    <row r="24" spans="1:6" ht="30" customHeight="1" x14ac:dyDescent="0.25">
      <c r="A24" s="32" t="s">
        <v>45</v>
      </c>
      <c r="B24" s="33">
        <v>43284.02</v>
      </c>
      <c r="C24" s="32"/>
      <c r="D24" s="32"/>
      <c r="E24" s="33">
        <v>46174.95</v>
      </c>
      <c r="F24" s="34">
        <v>106.68</v>
      </c>
    </row>
    <row r="25" spans="1:6" ht="27.75" customHeight="1" x14ac:dyDescent="0.25">
      <c r="A25" s="46" t="s">
        <v>46</v>
      </c>
      <c r="B25" s="53">
        <v>88200.98</v>
      </c>
      <c r="C25" s="53">
        <v>262982</v>
      </c>
      <c r="D25" s="53">
        <v>262982</v>
      </c>
      <c r="E25" s="53">
        <v>130568.52</v>
      </c>
      <c r="F25" s="51">
        <v>148.04</v>
      </c>
    </row>
    <row r="26" spans="1:6" ht="29.25" customHeight="1" x14ac:dyDescent="0.25">
      <c r="A26" s="44" t="s">
        <v>47</v>
      </c>
      <c r="B26" s="54">
        <v>26798.53</v>
      </c>
      <c r="C26" s="44"/>
      <c r="D26" s="44"/>
      <c r="E26" s="54">
        <v>34188.230000000003</v>
      </c>
      <c r="F26" s="48">
        <v>127.58</v>
      </c>
    </row>
    <row r="27" spans="1:6" ht="24" customHeight="1" x14ac:dyDescent="0.25">
      <c r="A27" s="32" t="s">
        <v>48</v>
      </c>
      <c r="B27" s="33">
        <v>1165.51</v>
      </c>
      <c r="C27" s="32"/>
      <c r="D27" s="32"/>
      <c r="E27" s="33">
        <v>1169.43</v>
      </c>
      <c r="F27" s="34">
        <v>100.34</v>
      </c>
    </row>
    <row r="28" spans="1:6" ht="24" x14ac:dyDescent="0.25">
      <c r="A28" s="32" t="s">
        <v>49</v>
      </c>
      <c r="B28" s="33">
        <v>25633.02</v>
      </c>
      <c r="C28" s="32"/>
      <c r="D28" s="32"/>
      <c r="E28" s="33">
        <v>33018.800000000003</v>
      </c>
      <c r="F28" s="34">
        <v>128.81</v>
      </c>
    </row>
    <row r="29" spans="1:6" ht="28.5" customHeight="1" x14ac:dyDescent="0.25">
      <c r="A29" s="44" t="s">
        <v>50</v>
      </c>
      <c r="B29" s="54">
        <v>15979.32</v>
      </c>
      <c r="C29" s="44"/>
      <c r="D29" s="44"/>
      <c r="E29" s="54">
        <v>34284.239999999998</v>
      </c>
      <c r="F29" s="48">
        <v>214.55</v>
      </c>
    </row>
    <row r="30" spans="1:6" ht="25.5" customHeight="1" x14ac:dyDescent="0.25">
      <c r="A30" s="32" t="s">
        <v>51</v>
      </c>
      <c r="B30" s="33">
        <v>2635.69</v>
      </c>
      <c r="C30" s="32"/>
      <c r="D30" s="32"/>
      <c r="E30" s="33">
        <v>3288.68</v>
      </c>
      <c r="F30" s="34">
        <v>124.77</v>
      </c>
    </row>
    <row r="31" spans="1:6" ht="26.25" customHeight="1" x14ac:dyDescent="0.25">
      <c r="A31" s="32" t="s">
        <v>52</v>
      </c>
      <c r="B31" s="33">
        <v>1690.09</v>
      </c>
      <c r="C31" s="32"/>
      <c r="D31" s="32"/>
      <c r="E31" s="33">
        <v>12288.57</v>
      </c>
      <c r="F31" s="34">
        <v>727.1</v>
      </c>
    </row>
    <row r="32" spans="1:6" ht="30" customHeight="1" x14ac:dyDescent="0.25">
      <c r="A32" s="32" t="s">
        <v>53</v>
      </c>
      <c r="B32" s="33">
        <v>10552.52</v>
      </c>
      <c r="C32" s="32"/>
      <c r="D32" s="32"/>
      <c r="E32" s="33">
        <v>17651.919999999998</v>
      </c>
      <c r="F32" s="34">
        <v>167.28</v>
      </c>
    </row>
    <row r="33" spans="1:6" ht="26.25" customHeight="1" x14ac:dyDescent="0.25">
      <c r="A33" s="32" t="s">
        <v>54</v>
      </c>
      <c r="B33" s="34">
        <v>150.12</v>
      </c>
      <c r="C33" s="32"/>
      <c r="D33" s="32"/>
      <c r="E33" s="34">
        <v>298.06</v>
      </c>
      <c r="F33" s="34">
        <v>198.55</v>
      </c>
    </row>
    <row r="34" spans="1:6" ht="20.25" customHeight="1" x14ac:dyDescent="0.25">
      <c r="A34" s="32" t="s">
        <v>55</v>
      </c>
      <c r="B34" s="34">
        <v>950.9</v>
      </c>
      <c r="C34" s="32"/>
      <c r="D34" s="32"/>
      <c r="E34" s="34">
        <v>757.01</v>
      </c>
      <c r="F34" s="34">
        <v>79.61</v>
      </c>
    </row>
    <row r="35" spans="1:6" ht="27.75" customHeight="1" x14ac:dyDescent="0.25">
      <c r="A35" s="44" t="s">
        <v>56</v>
      </c>
      <c r="B35" s="54">
        <v>40259.11</v>
      </c>
      <c r="C35" s="44"/>
      <c r="D35" s="44"/>
      <c r="E35" s="54">
        <v>56417.11</v>
      </c>
      <c r="F35" s="48">
        <v>140.13999999999999</v>
      </c>
    </row>
    <row r="36" spans="1:6" ht="31.5" customHeight="1" x14ac:dyDescent="0.25">
      <c r="A36" s="32" t="s">
        <v>57</v>
      </c>
      <c r="B36" s="33">
        <v>32699.29</v>
      </c>
      <c r="C36" s="32"/>
      <c r="D36" s="32"/>
      <c r="E36" s="33">
        <v>45596.13</v>
      </c>
      <c r="F36" s="34">
        <v>139.44</v>
      </c>
    </row>
    <row r="37" spans="1:6" ht="25.5" customHeight="1" x14ac:dyDescent="0.25">
      <c r="A37" s="32" t="s">
        <v>58</v>
      </c>
      <c r="B37" s="33">
        <v>1231.98</v>
      </c>
      <c r="C37" s="32"/>
      <c r="D37" s="32"/>
      <c r="E37" s="33">
        <v>2918.98</v>
      </c>
      <c r="F37" s="34">
        <v>236.93</v>
      </c>
    </row>
    <row r="38" spans="1:6" ht="17.25" customHeight="1" x14ac:dyDescent="0.25">
      <c r="A38" s="32" t="s">
        <v>59</v>
      </c>
      <c r="B38" s="34">
        <v>896.67</v>
      </c>
      <c r="C38" s="32"/>
      <c r="D38" s="32"/>
      <c r="E38" s="34">
        <v>127.44</v>
      </c>
      <c r="F38" s="34">
        <v>14.21</v>
      </c>
    </row>
    <row r="39" spans="1:6" ht="21" customHeight="1" x14ac:dyDescent="0.25">
      <c r="A39" s="32" t="s">
        <v>60</v>
      </c>
      <c r="B39" s="33">
        <v>2229.08</v>
      </c>
      <c r="C39" s="32"/>
      <c r="D39" s="32"/>
      <c r="E39" s="33">
        <v>2456.88</v>
      </c>
      <c r="F39" s="34">
        <v>110.22</v>
      </c>
    </row>
    <row r="40" spans="1:6" ht="25.5" customHeight="1" x14ac:dyDescent="0.25">
      <c r="A40" s="32" t="s">
        <v>61</v>
      </c>
      <c r="B40" s="33">
        <v>1213.25</v>
      </c>
      <c r="C40" s="32"/>
      <c r="D40" s="32"/>
      <c r="E40" s="34">
        <v>418.76</v>
      </c>
      <c r="F40" s="34">
        <v>34.520000000000003</v>
      </c>
    </row>
    <row r="41" spans="1:6" ht="27" customHeight="1" x14ac:dyDescent="0.25">
      <c r="A41" s="32" t="s">
        <v>62</v>
      </c>
      <c r="B41" s="33">
        <v>1132.18</v>
      </c>
      <c r="C41" s="32"/>
      <c r="D41" s="32"/>
      <c r="E41" s="33">
        <v>1132.54</v>
      </c>
      <c r="F41" s="34">
        <v>100.03</v>
      </c>
    </row>
    <row r="42" spans="1:6" ht="24" customHeight="1" x14ac:dyDescent="0.25">
      <c r="A42" s="32" t="s">
        <v>63</v>
      </c>
      <c r="B42" s="34">
        <v>839.41</v>
      </c>
      <c r="C42" s="32"/>
      <c r="D42" s="32"/>
      <c r="E42" s="34">
        <v>842.52</v>
      </c>
      <c r="F42" s="34">
        <v>100.37</v>
      </c>
    </row>
    <row r="43" spans="1:6" ht="33" customHeight="1" x14ac:dyDescent="0.25">
      <c r="A43" s="32" t="s">
        <v>64</v>
      </c>
      <c r="B43" s="34">
        <v>17.25</v>
      </c>
      <c r="C43" s="32"/>
      <c r="D43" s="32"/>
      <c r="E43" s="33">
        <v>2923.86</v>
      </c>
      <c r="F43" s="33">
        <v>16949.91</v>
      </c>
    </row>
    <row r="44" spans="1:6" ht="25.5" customHeight="1" x14ac:dyDescent="0.25">
      <c r="A44" s="44" t="s">
        <v>65</v>
      </c>
      <c r="B44" s="54">
        <v>5164.0200000000004</v>
      </c>
      <c r="C44" s="44"/>
      <c r="D44" s="44"/>
      <c r="E44" s="54">
        <v>5678.94</v>
      </c>
      <c r="F44" s="48">
        <v>109.97</v>
      </c>
    </row>
    <row r="45" spans="1:6" ht="43.5" customHeight="1" x14ac:dyDescent="0.25">
      <c r="A45" s="32" t="s">
        <v>122</v>
      </c>
      <c r="B45" s="34">
        <v>199.36</v>
      </c>
      <c r="C45" s="32"/>
      <c r="D45" s="32"/>
      <c r="E45" s="32"/>
      <c r="F45" s="32"/>
    </row>
    <row r="46" spans="1:6" ht="24" customHeight="1" x14ac:dyDescent="0.25">
      <c r="A46" s="32" t="s">
        <v>66</v>
      </c>
      <c r="B46" s="34">
        <v>232.26</v>
      </c>
      <c r="C46" s="32"/>
      <c r="D46" s="32"/>
      <c r="E46" s="34">
        <v>333.09</v>
      </c>
      <c r="F46" s="34">
        <v>143.41</v>
      </c>
    </row>
    <row r="47" spans="1:6" ht="26.25" customHeight="1" x14ac:dyDescent="0.25">
      <c r="A47" s="32" t="s">
        <v>67</v>
      </c>
      <c r="B47" s="33">
        <v>1766.87</v>
      </c>
      <c r="C47" s="32"/>
      <c r="D47" s="32"/>
      <c r="E47" s="33">
        <v>1805.89</v>
      </c>
      <c r="F47" s="34">
        <v>102.21</v>
      </c>
    </row>
    <row r="48" spans="1:6" ht="36" customHeight="1" x14ac:dyDescent="0.25">
      <c r="A48" s="32" t="s">
        <v>133</v>
      </c>
      <c r="B48" s="33">
        <v>2965.53</v>
      </c>
      <c r="C48" s="32"/>
      <c r="D48" s="32"/>
      <c r="E48" s="33">
        <v>3539.96</v>
      </c>
      <c r="F48" s="34">
        <v>119.37</v>
      </c>
    </row>
    <row r="49" spans="1:6" ht="53.25" customHeight="1" x14ac:dyDescent="0.25">
      <c r="A49" s="46" t="s">
        <v>68</v>
      </c>
      <c r="B49" s="53">
        <v>1884.33</v>
      </c>
      <c r="C49" s="53">
        <v>4330</v>
      </c>
      <c r="D49" s="53">
        <v>4330</v>
      </c>
      <c r="E49" s="53">
        <v>2568.83</v>
      </c>
      <c r="F49" s="51">
        <v>136.33000000000001</v>
      </c>
    </row>
    <row r="50" spans="1:6" ht="18.75" customHeight="1" x14ac:dyDescent="0.25">
      <c r="A50" s="44" t="s">
        <v>69</v>
      </c>
      <c r="B50" s="54">
        <v>1884.33</v>
      </c>
      <c r="C50" s="44"/>
      <c r="D50" s="44"/>
      <c r="E50" s="54">
        <v>2568.83</v>
      </c>
      <c r="F50" s="48">
        <v>136.33000000000001</v>
      </c>
    </row>
    <row r="51" spans="1:6" ht="21" customHeight="1" x14ac:dyDescent="0.25">
      <c r="A51" s="32" t="s">
        <v>70</v>
      </c>
      <c r="B51" s="34">
        <v>142.38</v>
      </c>
      <c r="C51" s="32"/>
      <c r="D51" s="32"/>
      <c r="E51" s="34">
        <v>133.18</v>
      </c>
      <c r="F51" s="34">
        <v>93.54</v>
      </c>
    </row>
    <row r="52" spans="1:6" ht="22.5" customHeight="1" x14ac:dyDescent="0.25">
      <c r="A52" s="32" t="s">
        <v>71</v>
      </c>
      <c r="B52" s="33">
        <v>1741.95</v>
      </c>
      <c r="C52" s="32"/>
      <c r="D52" s="32"/>
      <c r="E52" s="33">
        <v>2435.65</v>
      </c>
      <c r="F52" s="34">
        <v>139.82</v>
      </c>
    </row>
    <row r="53" spans="1:6" ht="26.25" customHeight="1" x14ac:dyDescent="0.25">
      <c r="A53" s="46" t="s">
        <v>72</v>
      </c>
      <c r="B53" s="46"/>
      <c r="C53" s="53">
        <v>9300</v>
      </c>
      <c r="D53" s="53">
        <v>9300</v>
      </c>
      <c r="E53" s="46"/>
      <c r="F53" s="46"/>
    </row>
    <row r="54" spans="1:6" ht="21.75" customHeight="1" x14ac:dyDescent="0.25">
      <c r="A54" s="46" t="s">
        <v>73</v>
      </c>
      <c r="B54" s="46"/>
      <c r="C54" s="51">
        <v>267.60000000000002</v>
      </c>
      <c r="D54" s="51">
        <v>267.60000000000002</v>
      </c>
      <c r="E54" s="51">
        <v>263.69</v>
      </c>
      <c r="F54" s="46"/>
    </row>
    <row r="55" spans="1:6" ht="31.5" customHeight="1" x14ac:dyDescent="0.25">
      <c r="A55" s="44" t="s">
        <v>74</v>
      </c>
      <c r="B55" s="44"/>
      <c r="C55" s="44"/>
      <c r="D55" s="44"/>
      <c r="E55" s="48">
        <v>263.69</v>
      </c>
      <c r="F55" s="44"/>
    </row>
    <row r="56" spans="1:6" ht="27" customHeight="1" x14ac:dyDescent="0.25">
      <c r="A56" s="32" t="s">
        <v>75</v>
      </c>
      <c r="B56" s="32"/>
      <c r="C56" s="32"/>
      <c r="D56" s="32"/>
      <c r="E56" s="34">
        <v>263.69</v>
      </c>
      <c r="F56" s="32"/>
    </row>
    <row r="57" spans="1:6" ht="32.25" customHeight="1" x14ac:dyDescent="0.25">
      <c r="A57" s="49" t="s">
        <v>76</v>
      </c>
      <c r="B57" s="39">
        <v>389828.22</v>
      </c>
      <c r="C57" s="39">
        <v>26800</v>
      </c>
      <c r="D57" s="39">
        <v>26800</v>
      </c>
      <c r="E57" s="49"/>
      <c r="F57" s="49"/>
    </row>
    <row r="58" spans="1:6" ht="28.5" customHeight="1" x14ac:dyDescent="0.25">
      <c r="A58" s="46" t="s">
        <v>77</v>
      </c>
      <c r="B58" s="53">
        <v>40522.699999999997</v>
      </c>
      <c r="C58" s="53">
        <v>23800</v>
      </c>
      <c r="D58" s="53">
        <v>23800</v>
      </c>
      <c r="E58" s="46"/>
      <c r="F58" s="46"/>
    </row>
    <row r="59" spans="1:6" ht="21" customHeight="1" x14ac:dyDescent="0.25">
      <c r="A59" s="44" t="s">
        <v>123</v>
      </c>
      <c r="B59" s="54">
        <v>40522.699999999997</v>
      </c>
      <c r="C59" s="44"/>
      <c r="D59" s="44"/>
      <c r="E59" s="44"/>
      <c r="F59" s="44"/>
    </row>
    <row r="60" spans="1:6" ht="31.5" customHeight="1" x14ac:dyDescent="0.25">
      <c r="A60" s="32" t="s">
        <v>124</v>
      </c>
      <c r="B60" s="33">
        <v>40522.699999999997</v>
      </c>
      <c r="C60" s="32"/>
      <c r="D60" s="32"/>
      <c r="E60" s="32"/>
      <c r="F60" s="32"/>
    </row>
    <row r="61" spans="1:6" ht="28.5" customHeight="1" x14ac:dyDescent="0.25">
      <c r="A61" s="46" t="s">
        <v>125</v>
      </c>
      <c r="B61" s="53">
        <v>349305.52</v>
      </c>
      <c r="C61" s="53">
        <v>3000</v>
      </c>
      <c r="D61" s="53">
        <v>3000</v>
      </c>
      <c r="E61" s="46"/>
      <c r="F61" s="46"/>
    </row>
    <row r="62" spans="1:6" ht="30.75" customHeight="1" x14ac:dyDescent="0.25">
      <c r="A62" s="44" t="s">
        <v>126</v>
      </c>
      <c r="B62" s="54">
        <v>349305.52</v>
      </c>
      <c r="C62" s="44"/>
      <c r="D62" s="44"/>
      <c r="E62" s="44"/>
      <c r="F62" s="44"/>
    </row>
    <row r="63" spans="1:6" ht="24" customHeight="1" x14ac:dyDescent="0.25">
      <c r="A63" s="32" t="s">
        <v>127</v>
      </c>
      <c r="B63" s="33">
        <v>349305.52</v>
      </c>
      <c r="C63" s="32"/>
      <c r="D63" s="32"/>
      <c r="E63" s="32"/>
      <c r="F63" s="32"/>
    </row>
    <row r="64" spans="1:6" ht="39.75" customHeight="1" x14ac:dyDescent="0.25">
      <c r="A64" s="32" t="s">
        <v>137</v>
      </c>
      <c r="B64" s="33">
        <v>11681.41</v>
      </c>
      <c r="C64" s="33">
        <v>34300</v>
      </c>
      <c r="D64" s="33">
        <v>34300</v>
      </c>
      <c r="E64" s="33">
        <v>9946.2000000000007</v>
      </c>
      <c r="F64" s="34">
        <v>85.15</v>
      </c>
    </row>
    <row r="65" spans="1:6" ht="42.75" customHeight="1" x14ac:dyDescent="0.25">
      <c r="A65" s="49" t="s">
        <v>38</v>
      </c>
      <c r="B65" s="39">
        <v>11681.41</v>
      </c>
      <c r="C65" s="39">
        <v>28300</v>
      </c>
      <c r="D65" s="39">
        <v>28300</v>
      </c>
      <c r="E65" s="39">
        <v>9946.2000000000007</v>
      </c>
      <c r="F65" s="41">
        <v>85.15</v>
      </c>
    </row>
    <row r="66" spans="1:6" x14ac:dyDescent="0.25">
      <c r="A66" s="46" t="s">
        <v>39</v>
      </c>
      <c r="B66" s="53">
        <v>8935.91</v>
      </c>
      <c r="C66" s="53">
        <v>17550</v>
      </c>
      <c r="D66" s="53">
        <v>17550</v>
      </c>
      <c r="E66" s="53">
        <v>7038.79</v>
      </c>
      <c r="F66" s="51">
        <v>78.77</v>
      </c>
    </row>
    <row r="67" spans="1:6" x14ac:dyDescent="0.25">
      <c r="A67" s="44" t="s">
        <v>40</v>
      </c>
      <c r="B67" s="54">
        <v>7100.67</v>
      </c>
      <c r="C67" s="44"/>
      <c r="D67" s="44"/>
      <c r="E67" s="54">
        <v>5643.1</v>
      </c>
      <c r="F67" s="48">
        <v>79.47</v>
      </c>
    </row>
    <row r="68" spans="1:6" x14ac:dyDescent="0.25">
      <c r="A68" s="32" t="s">
        <v>41</v>
      </c>
      <c r="B68" s="33">
        <v>7100.67</v>
      </c>
      <c r="C68" s="32"/>
      <c r="D68" s="32"/>
      <c r="E68" s="33">
        <v>5643.1</v>
      </c>
      <c r="F68" s="34">
        <v>79.47</v>
      </c>
    </row>
    <row r="69" spans="1:6" x14ac:dyDescent="0.25">
      <c r="A69" s="44" t="s">
        <v>42</v>
      </c>
      <c r="B69" s="48">
        <v>663.61</v>
      </c>
      <c r="C69" s="44"/>
      <c r="D69" s="44"/>
      <c r="E69" s="48">
        <v>464.54</v>
      </c>
      <c r="F69" s="48">
        <v>70</v>
      </c>
    </row>
    <row r="70" spans="1:6" ht="24" x14ac:dyDescent="0.25">
      <c r="A70" s="32" t="s">
        <v>43</v>
      </c>
      <c r="B70" s="34">
        <v>663.61</v>
      </c>
      <c r="C70" s="32"/>
      <c r="D70" s="32"/>
      <c r="E70" s="34">
        <v>464.54</v>
      </c>
      <c r="F70" s="34">
        <v>70</v>
      </c>
    </row>
    <row r="71" spans="1:6" x14ac:dyDescent="0.25">
      <c r="A71" s="44" t="s">
        <v>44</v>
      </c>
      <c r="B71" s="54">
        <v>1171.6300000000001</v>
      </c>
      <c r="C71" s="44"/>
      <c r="D71" s="44"/>
      <c r="E71" s="48">
        <v>931.15</v>
      </c>
      <c r="F71" s="48">
        <v>79.47</v>
      </c>
    </row>
    <row r="72" spans="1:6" ht="24" x14ac:dyDescent="0.25">
      <c r="A72" s="32" t="s">
        <v>45</v>
      </c>
      <c r="B72" s="33">
        <v>1171.6300000000001</v>
      </c>
      <c r="C72" s="32"/>
      <c r="D72" s="32"/>
      <c r="E72" s="34">
        <v>931.15</v>
      </c>
      <c r="F72" s="34">
        <v>79.47</v>
      </c>
    </row>
    <row r="73" spans="1:6" x14ac:dyDescent="0.25">
      <c r="A73" s="46" t="s">
        <v>46</v>
      </c>
      <c r="B73" s="53">
        <v>2745.5</v>
      </c>
      <c r="C73" s="53">
        <v>10750</v>
      </c>
      <c r="D73" s="53">
        <v>10750</v>
      </c>
      <c r="E73" s="53">
        <v>2907.41</v>
      </c>
      <c r="F73" s="51">
        <v>105.9</v>
      </c>
    </row>
    <row r="74" spans="1:6" ht="24" x14ac:dyDescent="0.25">
      <c r="A74" s="44" t="s">
        <v>47</v>
      </c>
      <c r="B74" s="54">
        <v>1014</v>
      </c>
      <c r="C74" s="44"/>
      <c r="D74" s="44"/>
      <c r="E74" s="48">
        <v>875.16</v>
      </c>
      <c r="F74" s="48">
        <v>86.31</v>
      </c>
    </row>
    <row r="75" spans="1:6" ht="24" x14ac:dyDescent="0.25">
      <c r="A75" s="32" t="s">
        <v>49</v>
      </c>
      <c r="B75" s="33">
        <v>1014</v>
      </c>
      <c r="C75" s="32"/>
      <c r="D75" s="32"/>
      <c r="E75" s="34">
        <v>875.16</v>
      </c>
      <c r="F75" s="34">
        <v>86.31</v>
      </c>
    </row>
    <row r="76" spans="1:6" ht="24" x14ac:dyDescent="0.25">
      <c r="A76" s="44" t="s">
        <v>50</v>
      </c>
      <c r="B76" s="54">
        <v>1432.87</v>
      </c>
      <c r="C76" s="44"/>
      <c r="D76" s="44"/>
      <c r="E76" s="54">
        <v>1712.25</v>
      </c>
      <c r="F76" s="48">
        <v>119.5</v>
      </c>
    </row>
    <row r="77" spans="1:6" x14ac:dyDescent="0.25">
      <c r="A77" s="32" t="s">
        <v>52</v>
      </c>
      <c r="B77" s="33">
        <v>1432.87</v>
      </c>
      <c r="C77" s="32"/>
      <c r="D77" s="32"/>
      <c r="E77" s="33">
        <v>1712.25</v>
      </c>
      <c r="F77" s="34">
        <v>119.5</v>
      </c>
    </row>
    <row r="78" spans="1:6" x14ac:dyDescent="0.25">
      <c r="A78" s="44" t="s">
        <v>56</v>
      </c>
      <c r="B78" s="48">
        <v>298.63</v>
      </c>
      <c r="C78" s="44"/>
      <c r="D78" s="44"/>
      <c r="E78" s="48">
        <v>320</v>
      </c>
      <c r="F78" s="48">
        <v>107.16</v>
      </c>
    </row>
    <row r="79" spans="1:6" ht="24" x14ac:dyDescent="0.25">
      <c r="A79" s="32" t="s">
        <v>57</v>
      </c>
      <c r="B79" s="34">
        <v>298.63</v>
      </c>
      <c r="C79" s="32"/>
      <c r="D79" s="32"/>
      <c r="E79" s="34">
        <v>320</v>
      </c>
      <c r="F79" s="34">
        <v>107.16</v>
      </c>
    </row>
    <row r="80" spans="1:6" ht="24" x14ac:dyDescent="0.25">
      <c r="A80" s="49" t="s">
        <v>76</v>
      </c>
      <c r="B80" s="49"/>
      <c r="C80" s="39">
        <v>6000</v>
      </c>
      <c r="D80" s="39">
        <v>6000</v>
      </c>
      <c r="E80" s="49"/>
      <c r="F80" s="49"/>
    </row>
    <row r="81" spans="1:6" ht="24" x14ac:dyDescent="0.25">
      <c r="A81" s="46" t="s">
        <v>77</v>
      </c>
      <c r="B81" s="46"/>
      <c r="C81" s="53">
        <v>6000</v>
      </c>
      <c r="D81" s="53">
        <v>6000</v>
      </c>
      <c r="E81" s="46"/>
      <c r="F81" s="46"/>
    </row>
  </sheetData>
  <mergeCells count="4">
    <mergeCell ref="A2:K2"/>
    <mergeCell ref="A4:G4"/>
    <mergeCell ref="A6:G6"/>
    <mergeCell ref="A8:G8"/>
  </mergeCells>
  <pageMargins left="0.34" right="0.34" top="0.33" bottom="0.32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7"/>
  <sheetViews>
    <sheetView topLeftCell="A176" workbookViewId="0">
      <selection activeCell="A196" sqref="A196:XFD196"/>
    </sheetView>
  </sheetViews>
  <sheetFormatPr defaultRowHeight="15" x14ac:dyDescent="0.25"/>
  <cols>
    <col min="1" max="1" width="37.140625" customWidth="1"/>
    <col min="2" max="2" width="14" customWidth="1"/>
    <col min="3" max="3" width="13.85546875" customWidth="1"/>
    <col min="4" max="4" width="12.140625" customWidth="1"/>
    <col min="5" max="5" width="11.42578125" customWidth="1"/>
    <col min="6" max="6" width="9.140625" customWidth="1"/>
    <col min="7" max="11" width="9.140625" hidden="1" customWidth="1"/>
  </cols>
  <sheetData>
    <row r="2" spans="1:11" ht="68.25" customHeight="1" x14ac:dyDescent="0.25">
      <c r="A2" s="118" t="s">
        <v>139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18" hidden="1" x14ac:dyDescent="0.25">
      <c r="A3" s="12"/>
      <c r="B3" s="12"/>
      <c r="C3" s="12"/>
      <c r="D3" s="12"/>
    </row>
    <row r="4" spans="1:11" ht="15.75" x14ac:dyDescent="0.25">
      <c r="A4" s="117" t="s">
        <v>118</v>
      </c>
      <c r="B4" s="117"/>
      <c r="C4" s="117"/>
      <c r="D4" s="117"/>
      <c r="E4" s="117"/>
      <c r="F4" s="117"/>
      <c r="G4" s="117"/>
    </row>
    <row r="5" spans="1:11" ht="8.25" customHeight="1" thickBot="1" x14ac:dyDescent="0.3">
      <c r="A5" s="12"/>
      <c r="B5" s="12"/>
      <c r="C5" s="12"/>
      <c r="D5" s="12"/>
    </row>
    <row r="6" spans="1:11" ht="6.75" hidden="1" customHeight="1" thickBot="1" x14ac:dyDescent="0.3">
      <c r="A6" s="117"/>
      <c r="B6" s="117"/>
      <c r="C6" s="117"/>
      <c r="D6" s="117"/>
      <c r="E6" s="117"/>
      <c r="F6" s="117"/>
      <c r="G6" s="117"/>
    </row>
    <row r="7" spans="1:11" ht="16.5" hidden="1" thickBot="1" x14ac:dyDescent="0.3">
      <c r="A7" s="1"/>
      <c r="B7" s="1"/>
      <c r="C7" s="1"/>
      <c r="D7" s="1"/>
      <c r="E7" s="1"/>
      <c r="F7" s="1"/>
      <c r="G7" s="1"/>
    </row>
    <row r="8" spans="1:11" ht="16.5" hidden="1" thickBot="1" x14ac:dyDescent="0.3">
      <c r="A8" s="117"/>
      <c r="B8" s="117"/>
      <c r="C8" s="117"/>
      <c r="D8" s="117"/>
      <c r="E8" s="117"/>
      <c r="F8" s="117"/>
      <c r="G8" s="117"/>
    </row>
    <row r="9" spans="1:11" ht="15.75" hidden="1" thickBot="1" x14ac:dyDescent="0.3"/>
    <row r="10" spans="1:11" ht="15.75" hidden="1" thickBot="1" x14ac:dyDescent="0.3"/>
    <row r="11" spans="1:11" ht="15.75" hidden="1" thickBot="1" x14ac:dyDescent="0.3"/>
    <row r="12" spans="1:11" ht="15.75" hidden="1" thickBot="1" x14ac:dyDescent="0.3"/>
    <row r="13" spans="1:11" ht="15.75" hidden="1" thickBot="1" x14ac:dyDescent="0.3"/>
    <row r="14" spans="1:11" ht="15.75" hidden="1" thickBot="1" x14ac:dyDescent="0.3"/>
    <row r="15" spans="1:11" ht="41.25" customHeight="1" thickBot="1" x14ac:dyDescent="0.3">
      <c r="A15" s="13" t="s">
        <v>18</v>
      </c>
      <c r="B15" s="13" t="s">
        <v>87</v>
      </c>
      <c r="C15" s="13" t="s">
        <v>88</v>
      </c>
      <c r="D15" s="13" t="s">
        <v>89</v>
      </c>
      <c r="E15" s="13" t="s">
        <v>90</v>
      </c>
      <c r="F15" s="13" t="s">
        <v>91</v>
      </c>
    </row>
    <row r="16" spans="1:11" ht="24.75" customHeight="1" x14ac:dyDescent="0.25">
      <c r="A16" s="26" t="s">
        <v>92</v>
      </c>
      <c r="B16" s="27">
        <v>804253.63</v>
      </c>
      <c r="C16" s="27">
        <v>1126279.6000000001</v>
      </c>
      <c r="D16" s="27">
        <v>1126279.6000000001</v>
      </c>
      <c r="E16" s="27">
        <v>504555.65</v>
      </c>
      <c r="F16" s="28">
        <v>62.74</v>
      </c>
    </row>
    <row r="17" spans="1:6" ht="19.5" customHeight="1" x14ac:dyDescent="0.25">
      <c r="A17" s="57" t="s">
        <v>93</v>
      </c>
      <c r="B17" s="58">
        <v>804253.63</v>
      </c>
      <c r="C17" s="58">
        <v>1126279.6000000001</v>
      </c>
      <c r="D17" s="58">
        <v>1126279.6000000001</v>
      </c>
      <c r="E17" s="58">
        <v>504555.65</v>
      </c>
      <c r="F17" s="59">
        <v>62.74</v>
      </c>
    </row>
    <row r="18" spans="1:6" ht="19.5" customHeight="1" x14ac:dyDescent="0.25">
      <c r="A18" s="60" t="s">
        <v>121</v>
      </c>
      <c r="B18" s="61">
        <v>804253.63</v>
      </c>
      <c r="C18" s="61">
        <v>1126279.6000000001</v>
      </c>
      <c r="D18" s="61">
        <v>1126279.6000000001</v>
      </c>
      <c r="E18" s="61">
        <v>504555.65</v>
      </c>
      <c r="F18" s="62">
        <v>62.74</v>
      </c>
    </row>
    <row r="19" spans="1:6" ht="21.75" customHeight="1" x14ac:dyDescent="0.25">
      <c r="A19" s="63" t="s">
        <v>97</v>
      </c>
      <c r="B19" s="64">
        <v>175717.54</v>
      </c>
      <c r="C19" s="64">
        <v>137012</v>
      </c>
      <c r="D19" s="64">
        <v>137012</v>
      </c>
      <c r="E19" s="64">
        <v>80208.77</v>
      </c>
      <c r="F19" s="65">
        <v>45.65</v>
      </c>
    </row>
    <row r="20" spans="1:6" ht="27.75" customHeight="1" x14ac:dyDescent="0.25">
      <c r="A20" s="66" t="s">
        <v>98</v>
      </c>
      <c r="B20" s="67">
        <v>11061.59</v>
      </c>
      <c r="C20" s="67">
        <v>24012</v>
      </c>
      <c r="D20" s="67">
        <v>24012</v>
      </c>
      <c r="E20" s="67">
        <v>12523.85</v>
      </c>
      <c r="F20" s="68">
        <v>113.22</v>
      </c>
    </row>
    <row r="21" spans="1:6" ht="21.75" customHeight="1" x14ac:dyDescent="0.25">
      <c r="A21" s="26" t="s">
        <v>99</v>
      </c>
      <c r="B21" s="27">
        <v>11061.59</v>
      </c>
      <c r="C21" s="27">
        <v>24012</v>
      </c>
      <c r="D21" s="27">
        <v>24012</v>
      </c>
      <c r="E21" s="27">
        <v>12523.85</v>
      </c>
      <c r="F21" s="28">
        <v>113.22</v>
      </c>
    </row>
    <row r="22" spans="1:6" ht="20.25" customHeight="1" x14ac:dyDescent="0.25">
      <c r="A22" s="69" t="s">
        <v>84</v>
      </c>
      <c r="B22" s="70">
        <v>11061.59</v>
      </c>
      <c r="C22" s="70">
        <v>24012</v>
      </c>
      <c r="D22" s="70">
        <v>24012</v>
      </c>
      <c r="E22" s="70">
        <v>12523.85</v>
      </c>
      <c r="F22" s="71">
        <v>113.22</v>
      </c>
    </row>
    <row r="23" spans="1:6" ht="20.25" customHeight="1" x14ac:dyDescent="0.25">
      <c r="A23" s="72" t="s">
        <v>46</v>
      </c>
      <c r="B23" s="73">
        <v>10919.21</v>
      </c>
      <c r="C23" s="73">
        <v>23682</v>
      </c>
      <c r="D23" s="73">
        <v>23682</v>
      </c>
      <c r="E23" s="73">
        <v>12318.44</v>
      </c>
      <c r="F23" s="74">
        <v>112.81</v>
      </c>
    </row>
    <row r="24" spans="1:6" ht="22.5" customHeight="1" x14ac:dyDescent="0.25">
      <c r="A24" s="75" t="s">
        <v>47</v>
      </c>
      <c r="B24" s="76">
        <v>846.99</v>
      </c>
      <c r="C24" s="75"/>
      <c r="D24" s="75"/>
      <c r="E24" s="77">
        <v>1169.43</v>
      </c>
      <c r="F24" s="76">
        <v>138.07</v>
      </c>
    </row>
    <row r="25" spans="1:6" ht="18" customHeight="1" x14ac:dyDescent="0.25">
      <c r="A25" s="26" t="s">
        <v>48</v>
      </c>
      <c r="B25" s="28">
        <v>846.99</v>
      </c>
      <c r="C25" s="26"/>
      <c r="D25" s="26"/>
      <c r="E25" s="27">
        <v>1169.43</v>
      </c>
      <c r="F25" s="28">
        <v>138.07</v>
      </c>
    </row>
    <row r="26" spans="1:6" ht="18.75" customHeight="1" x14ac:dyDescent="0.25">
      <c r="A26" s="75" t="s">
        <v>50</v>
      </c>
      <c r="B26" s="77">
        <v>3706.36</v>
      </c>
      <c r="C26" s="75"/>
      <c r="D26" s="75"/>
      <c r="E26" s="77">
        <v>4235.72</v>
      </c>
      <c r="F26" s="76">
        <v>114.28</v>
      </c>
    </row>
    <row r="27" spans="1:6" ht="24.75" customHeight="1" x14ac:dyDescent="0.25">
      <c r="A27" s="26" t="s">
        <v>51</v>
      </c>
      <c r="B27" s="27">
        <v>2361.35</v>
      </c>
      <c r="C27" s="26"/>
      <c r="D27" s="26"/>
      <c r="E27" s="27">
        <v>3162.65</v>
      </c>
      <c r="F27" s="28">
        <v>133.93</v>
      </c>
    </row>
    <row r="28" spans="1:6" ht="20.25" customHeight="1" x14ac:dyDescent="0.25">
      <c r="A28" s="26" t="s">
        <v>53</v>
      </c>
      <c r="B28" s="28">
        <v>243.99</v>
      </c>
      <c r="C28" s="26"/>
      <c r="D28" s="26"/>
      <c r="E28" s="28">
        <v>18</v>
      </c>
      <c r="F28" s="28">
        <v>7.38</v>
      </c>
    </row>
    <row r="29" spans="1:6" ht="27.75" customHeight="1" x14ac:dyDescent="0.25">
      <c r="A29" s="26" t="s">
        <v>54</v>
      </c>
      <c r="B29" s="28">
        <v>150.12</v>
      </c>
      <c r="C29" s="26"/>
      <c r="D29" s="26"/>
      <c r="E29" s="28">
        <v>298.06</v>
      </c>
      <c r="F29" s="28">
        <v>198.55</v>
      </c>
    </row>
    <row r="30" spans="1:6" x14ac:dyDescent="0.25">
      <c r="A30" s="26" t="s">
        <v>55</v>
      </c>
      <c r="B30" s="28">
        <v>950.9</v>
      </c>
      <c r="C30" s="26"/>
      <c r="D30" s="26"/>
      <c r="E30" s="28">
        <v>757.01</v>
      </c>
      <c r="F30" s="28">
        <v>79.61</v>
      </c>
    </row>
    <row r="31" spans="1:6" ht="24" customHeight="1" x14ac:dyDescent="0.25">
      <c r="A31" s="75" t="s">
        <v>56</v>
      </c>
      <c r="B31" s="77">
        <v>5532.75</v>
      </c>
      <c r="C31" s="75"/>
      <c r="D31" s="75"/>
      <c r="E31" s="77">
        <v>6366.11</v>
      </c>
      <c r="F31" s="76">
        <v>115.06</v>
      </c>
    </row>
    <row r="32" spans="1:6" ht="24.75" customHeight="1" x14ac:dyDescent="0.25">
      <c r="A32" s="26" t="s">
        <v>57</v>
      </c>
      <c r="B32" s="27">
        <v>1389.61</v>
      </c>
      <c r="C32" s="26"/>
      <c r="D32" s="26"/>
      <c r="E32" s="27">
        <v>1364.56</v>
      </c>
      <c r="F32" s="28">
        <v>98.2</v>
      </c>
    </row>
    <row r="33" spans="1:6" ht="18.75" customHeight="1" x14ac:dyDescent="0.25">
      <c r="A33" s="26" t="s">
        <v>58</v>
      </c>
      <c r="B33" s="27">
        <v>1231.98</v>
      </c>
      <c r="C33" s="26"/>
      <c r="D33" s="26"/>
      <c r="E33" s="27">
        <v>2011.35</v>
      </c>
      <c r="F33" s="28">
        <v>163.26</v>
      </c>
    </row>
    <row r="34" spans="1:6" ht="22.5" customHeight="1" x14ac:dyDescent="0.25">
      <c r="A34" s="26" t="s">
        <v>59</v>
      </c>
      <c r="B34" s="28">
        <v>896.67</v>
      </c>
      <c r="C34" s="26"/>
      <c r="D34" s="26"/>
      <c r="E34" s="28">
        <v>127.44</v>
      </c>
      <c r="F34" s="28">
        <v>14.21</v>
      </c>
    </row>
    <row r="35" spans="1:6" ht="19.5" customHeight="1" x14ac:dyDescent="0.25">
      <c r="A35" s="26" t="s">
        <v>60</v>
      </c>
      <c r="B35" s="27">
        <v>1001.22</v>
      </c>
      <c r="C35" s="26"/>
      <c r="D35" s="26"/>
      <c r="E35" s="27">
        <v>1021.69</v>
      </c>
      <c r="F35" s="28">
        <v>102.04</v>
      </c>
    </row>
    <row r="36" spans="1:6" ht="14.25" customHeight="1" x14ac:dyDescent="0.25">
      <c r="A36" s="26" t="s">
        <v>62</v>
      </c>
      <c r="B36" s="28">
        <v>156.61000000000001</v>
      </c>
      <c r="C36" s="26"/>
      <c r="D36" s="26"/>
      <c r="E36" s="28">
        <v>157</v>
      </c>
      <c r="F36" s="28">
        <v>100.25</v>
      </c>
    </row>
    <row r="37" spans="1:6" ht="18.75" customHeight="1" x14ac:dyDescent="0.25">
      <c r="A37" s="26" t="s">
        <v>63</v>
      </c>
      <c r="B37" s="28">
        <v>839.41</v>
      </c>
      <c r="C37" s="26"/>
      <c r="D37" s="26"/>
      <c r="E37" s="28">
        <v>585.21</v>
      </c>
      <c r="F37" s="28">
        <v>69.72</v>
      </c>
    </row>
    <row r="38" spans="1:6" ht="21.75" customHeight="1" x14ac:dyDescent="0.25">
      <c r="A38" s="26" t="s">
        <v>64</v>
      </c>
      <c r="B38" s="28">
        <v>17.25</v>
      </c>
      <c r="C38" s="26"/>
      <c r="D38" s="26"/>
      <c r="E38" s="27">
        <v>1098.8599999999999</v>
      </c>
      <c r="F38" s="27">
        <v>6370.2</v>
      </c>
    </row>
    <row r="39" spans="1:6" ht="22.5" customHeight="1" x14ac:dyDescent="0.25">
      <c r="A39" s="75" t="s">
        <v>65</v>
      </c>
      <c r="B39" s="76">
        <v>833.11</v>
      </c>
      <c r="C39" s="75"/>
      <c r="D39" s="75"/>
      <c r="E39" s="76">
        <v>547.17999999999995</v>
      </c>
      <c r="F39" s="76">
        <v>65.680000000000007</v>
      </c>
    </row>
    <row r="40" spans="1:6" ht="23.25" customHeight="1" x14ac:dyDescent="0.25">
      <c r="A40" s="26" t="s">
        <v>122</v>
      </c>
      <c r="B40" s="28">
        <v>199.36</v>
      </c>
      <c r="C40" s="26"/>
      <c r="D40" s="26"/>
      <c r="E40" s="26"/>
      <c r="F40" s="26"/>
    </row>
    <row r="41" spans="1:6" ht="20.25" customHeight="1" x14ac:dyDescent="0.25">
      <c r="A41" s="26" t="s">
        <v>66</v>
      </c>
      <c r="B41" s="28">
        <v>232.26</v>
      </c>
      <c r="C41" s="26"/>
      <c r="D41" s="26"/>
      <c r="E41" s="28">
        <v>333.09</v>
      </c>
      <c r="F41" s="28">
        <v>143.41</v>
      </c>
    </row>
    <row r="42" spans="1:6" ht="21" customHeight="1" x14ac:dyDescent="0.25">
      <c r="A42" s="26" t="s">
        <v>67</v>
      </c>
      <c r="B42" s="28">
        <v>401.49</v>
      </c>
      <c r="C42" s="26"/>
      <c r="D42" s="26"/>
      <c r="E42" s="28">
        <v>214.09</v>
      </c>
      <c r="F42" s="28">
        <v>53.32</v>
      </c>
    </row>
    <row r="43" spans="1:6" ht="16.5" customHeight="1" x14ac:dyDescent="0.25">
      <c r="A43" s="72" t="s">
        <v>68</v>
      </c>
      <c r="B43" s="74">
        <v>142.38</v>
      </c>
      <c r="C43" s="74">
        <v>330</v>
      </c>
      <c r="D43" s="74">
        <v>330</v>
      </c>
      <c r="E43" s="74">
        <v>205.41</v>
      </c>
      <c r="F43" s="74">
        <v>144.27000000000001</v>
      </c>
    </row>
    <row r="44" spans="1:6" ht="14.25" customHeight="1" x14ac:dyDescent="0.25">
      <c r="A44" s="75" t="s">
        <v>69</v>
      </c>
      <c r="B44" s="76">
        <v>142.38</v>
      </c>
      <c r="C44" s="75"/>
      <c r="D44" s="75"/>
      <c r="E44" s="76">
        <v>205.41</v>
      </c>
      <c r="F44" s="76">
        <v>144.27000000000001</v>
      </c>
    </row>
    <row r="45" spans="1:6" ht="20.25" customHeight="1" x14ac:dyDescent="0.25">
      <c r="A45" s="26" t="s">
        <v>70</v>
      </c>
      <c r="B45" s="28">
        <v>142.38</v>
      </c>
      <c r="C45" s="26"/>
      <c r="D45" s="26"/>
      <c r="E45" s="28">
        <v>133.18</v>
      </c>
      <c r="F45" s="28">
        <v>93.54</v>
      </c>
    </row>
    <row r="46" spans="1:6" ht="14.25" customHeight="1" x14ac:dyDescent="0.25">
      <c r="A46" s="26" t="s">
        <v>71</v>
      </c>
      <c r="B46" s="26"/>
      <c r="C46" s="26"/>
      <c r="D46" s="26"/>
      <c r="E46" s="28">
        <v>72.23</v>
      </c>
      <c r="F46" s="26"/>
    </row>
    <row r="47" spans="1:6" ht="25.5" customHeight="1" x14ac:dyDescent="0.25">
      <c r="A47" s="66" t="s">
        <v>100</v>
      </c>
      <c r="B47" s="67">
        <v>16362.32</v>
      </c>
      <c r="C47" s="67">
        <v>40000</v>
      </c>
      <c r="D47" s="67">
        <v>40000</v>
      </c>
      <c r="E47" s="67">
        <v>27835.53</v>
      </c>
      <c r="F47" s="68">
        <v>170.12</v>
      </c>
    </row>
    <row r="48" spans="1:6" ht="21" customHeight="1" x14ac:dyDescent="0.25">
      <c r="A48" s="26" t="s">
        <v>99</v>
      </c>
      <c r="B48" s="27">
        <v>16362.32</v>
      </c>
      <c r="C48" s="27">
        <v>40000</v>
      </c>
      <c r="D48" s="27">
        <v>40000</v>
      </c>
      <c r="E48" s="27">
        <v>27835.53</v>
      </c>
      <c r="F48" s="28">
        <v>170.12</v>
      </c>
    </row>
    <row r="49" spans="1:6" ht="11.25" customHeight="1" x14ac:dyDescent="0.25">
      <c r="A49" s="69" t="s">
        <v>84</v>
      </c>
      <c r="B49" s="70">
        <v>16362.32</v>
      </c>
      <c r="C49" s="70">
        <v>40000</v>
      </c>
      <c r="D49" s="70">
        <v>40000</v>
      </c>
      <c r="E49" s="70">
        <v>27835.53</v>
      </c>
      <c r="F49" s="71">
        <v>170.12</v>
      </c>
    </row>
    <row r="50" spans="1:6" ht="14.25" customHeight="1" x14ac:dyDescent="0.25">
      <c r="A50" s="72" t="s">
        <v>46</v>
      </c>
      <c r="B50" s="73">
        <v>16362.32</v>
      </c>
      <c r="C50" s="73">
        <v>40000</v>
      </c>
      <c r="D50" s="73">
        <v>40000</v>
      </c>
      <c r="E50" s="73">
        <v>27835.53</v>
      </c>
      <c r="F50" s="74">
        <v>170.12</v>
      </c>
    </row>
    <row r="51" spans="1:6" ht="17.25" customHeight="1" x14ac:dyDescent="0.25">
      <c r="A51" s="75" t="s">
        <v>50</v>
      </c>
      <c r="B51" s="77">
        <v>10582.81</v>
      </c>
      <c r="C51" s="75"/>
      <c r="D51" s="75"/>
      <c r="E51" s="77">
        <v>17633.919999999998</v>
      </c>
      <c r="F51" s="76">
        <v>166.63</v>
      </c>
    </row>
    <row r="52" spans="1:6" ht="23.25" customHeight="1" x14ac:dyDescent="0.25">
      <c r="A52" s="26" t="s">
        <v>51</v>
      </c>
      <c r="B52" s="28">
        <v>274.27999999999997</v>
      </c>
      <c r="C52" s="26"/>
      <c r="D52" s="26"/>
      <c r="E52" s="26"/>
      <c r="F52" s="26"/>
    </row>
    <row r="53" spans="1:6" ht="18.75" customHeight="1" x14ac:dyDescent="0.25">
      <c r="A53" s="26" t="s">
        <v>53</v>
      </c>
      <c r="B53" s="27">
        <v>10308.530000000001</v>
      </c>
      <c r="C53" s="26"/>
      <c r="D53" s="26"/>
      <c r="E53" s="27">
        <v>17633.919999999998</v>
      </c>
      <c r="F53" s="28">
        <v>171.06</v>
      </c>
    </row>
    <row r="54" spans="1:6" ht="19.5" customHeight="1" x14ac:dyDescent="0.25">
      <c r="A54" s="75" t="s">
        <v>56</v>
      </c>
      <c r="B54" s="77">
        <v>5779.51</v>
      </c>
      <c r="C54" s="75"/>
      <c r="D54" s="75"/>
      <c r="E54" s="77">
        <v>10201.61</v>
      </c>
      <c r="F54" s="76">
        <v>176.51</v>
      </c>
    </row>
    <row r="55" spans="1:6" ht="13.5" customHeight="1" x14ac:dyDescent="0.25">
      <c r="A55" s="26" t="s">
        <v>57</v>
      </c>
      <c r="B55" s="27">
        <v>3172.44</v>
      </c>
      <c r="C55" s="26"/>
      <c r="D55" s="26"/>
      <c r="E55" s="27">
        <v>4382.18</v>
      </c>
      <c r="F55" s="28">
        <v>138.13</v>
      </c>
    </row>
    <row r="56" spans="1:6" ht="24.75" customHeight="1" x14ac:dyDescent="0.25">
      <c r="A56" s="26" t="s">
        <v>58</v>
      </c>
      <c r="B56" s="26"/>
      <c r="C56" s="26"/>
      <c r="D56" s="26"/>
      <c r="E56" s="28">
        <v>907.63</v>
      </c>
      <c r="F56" s="26"/>
    </row>
    <row r="57" spans="1:6" ht="15" customHeight="1" x14ac:dyDescent="0.25">
      <c r="A57" s="26" t="s">
        <v>60</v>
      </c>
      <c r="B57" s="27">
        <v>1227.8599999999999</v>
      </c>
      <c r="C57" s="26"/>
      <c r="D57" s="26"/>
      <c r="E57" s="27">
        <v>1435.19</v>
      </c>
      <c r="F57" s="28">
        <v>116.89</v>
      </c>
    </row>
    <row r="58" spans="1:6" ht="21.75" customHeight="1" x14ac:dyDescent="0.25">
      <c r="A58" s="26" t="s">
        <v>61</v>
      </c>
      <c r="B58" s="28">
        <v>403.64</v>
      </c>
      <c r="C58" s="26"/>
      <c r="D58" s="26"/>
      <c r="E58" s="28">
        <v>418.76</v>
      </c>
      <c r="F58" s="28">
        <v>103.75</v>
      </c>
    </row>
    <row r="59" spans="1:6" ht="18.75" customHeight="1" x14ac:dyDescent="0.25">
      <c r="A59" s="26" t="s">
        <v>62</v>
      </c>
      <c r="B59" s="28">
        <v>975.57</v>
      </c>
      <c r="C59" s="26"/>
      <c r="D59" s="26"/>
      <c r="E59" s="28">
        <v>975.54</v>
      </c>
      <c r="F59" s="28">
        <v>100</v>
      </c>
    </row>
    <row r="60" spans="1:6" ht="18" customHeight="1" x14ac:dyDescent="0.25">
      <c r="A60" s="26" t="s">
        <v>63</v>
      </c>
      <c r="B60" s="26"/>
      <c r="C60" s="26"/>
      <c r="D60" s="26"/>
      <c r="E60" s="28">
        <v>257.31</v>
      </c>
      <c r="F60" s="26"/>
    </row>
    <row r="61" spans="1:6" ht="19.5" customHeight="1" x14ac:dyDescent="0.25">
      <c r="A61" s="26" t="s">
        <v>64</v>
      </c>
      <c r="B61" s="26"/>
      <c r="C61" s="26"/>
      <c r="D61" s="26"/>
      <c r="E61" s="27">
        <v>1825</v>
      </c>
      <c r="F61" s="26"/>
    </row>
    <row r="62" spans="1:6" ht="26.25" customHeight="1" x14ac:dyDescent="0.25">
      <c r="A62" s="66" t="s">
        <v>101</v>
      </c>
      <c r="B62" s="66"/>
      <c r="C62" s="67">
        <v>3000</v>
      </c>
      <c r="D62" s="67">
        <v>3000</v>
      </c>
      <c r="E62" s="66"/>
      <c r="F62" s="66"/>
    </row>
    <row r="63" spans="1:6" ht="17.25" customHeight="1" x14ac:dyDescent="0.25">
      <c r="A63" s="26" t="s">
        <v>99</v>
      </c>
      <c r="B63" s="26"/>
      <c r="C63" s="27">
        <v>3000</v>
      </c>
      <c r="D63" s="27">
        <v>3000</v>
      </c>
      <c r="E63" s="26"/>
      <c r="F63" s="26"/>
    </row>
    <row r="64" spans="1:6" ht="16.5" customHeight="1" x14ac:dyDescent="0.25">
      <c r="A64" s="69" t="s">
        <v>84</v>
      </c>
      <c r="B64" s="69"/>
      <c r="C64" s="70">
        <v>3000</v>
      </c>
      <c r="D64" s="70">
        <v>3000</v>
      </c>
      <c r="E64" s="69"/>
      <c r="F64" s="69"/>
    </row>
    <row r="65" spans="1:6" ht="21.75" customHeight="1" x14ac:dyDescent="0.25">
      <c r="A65" s="72" t="s">
        <v>46</v>
      </c>
      <c r="B65" s="72"/>
      <c r="C65" s="73">
        <v>3000</v>
      </c>
      <c r="D65" s="73">
        <v>3000</v>
      </c>
      <c r="E65" s="72"/>
      <c r="F65" s="72"/>
    </row>
    <row r="66" spans="1:6" ht="18.75" customHeight="1" x14ac:dyDescent="0.25">
      <c r="A66" s="66" t="s">
        <v>102</v>
      </c>
      <c r="B66" s="67">
        <v>28137.24</v>
      </c>
      <c r="C66" s="67">
        <v>70000</v>
      </c>
      <c r="D66" s="67">
        <v>70000</v>
      </c>
      <c r="E66" s="67">
        <v>39849.39</v>
      </c>
      <c r="F66" s="68">
        <v>141.63</v>
      </c>
    </row>
    <row r="67" spans="1:6" ht="22.5" customHeight="1" x14ac:dyDescent="0.25">
      <c r="A67" s="26" t="s">
        <v>99</v>
      </c>
      <c r="B67" s="27">
        <v>28137.24</v>
      </c>
      <c r="C67" s="27">
        <v>70000</v>
      </c>
      <c r="D67" s="27">
        <v>70000</v>
      </c>
      <c r="E67" s="27">
        <v>39849.39</v>
      </c>
      <c r="F67" s="28">
        <v>141.63</v>
      </c>
    </row>
    <row r="68" spans="1:6" ht="18.75" customHeight="1" x14ac:dyDescent="0.25">
      <c r="A68" s="69" t="s">
        <v>84</v>
      </c>
      <c r="B68" s="70">
        <v>28137.24</v>
      </c>
      <c r="C68" s="70">
        <v>70000</v>
      </c>
      <c r="D68" s="70">
        <v>70000</v>
      </c>
      <c r="E68" s="70">
        <v>39849.39</v>
      </c>
      <c r="F68" s="71">
        <v>141.63</v>
      </c>
    </row>
    <row r="69" spans="1:6" ht="15.75" customHeight="1" x14ac:dyDescent="0.25">
      <c r="A69" s="72" t="s">
        <v>46</v>
      </c>
      <c r="B69" s="73">
        <v>28137.24</v>
      </c>
      <c r="C69" s="73">
        <v>70000</v>
      </c>
      <c r="D69" s="73">
        <v>70000</v>
      </c>
      <c r="E69" s="73">
        <v>39849.39</v>
      </c>
      <c r="F69" s="74">
        <v>141.63</v>
      </c>
    </row>
    <row r="70" spans="1:6" ht="15.75" customHeight="1" x14ac:dyDescent="0.25">
      <c r="A70" s="75" t="s">
        <v>56</v>
      </c>
      <c r="B70" s="77">
        <v>28137.24</v>
      </c>
      <c r="C70" s="75"/>
      <c r="D70" s="75"/>
      <c r="E70" s="77">
        <v>39849.39</v>
      </c>
      <c r="F70" s="76">
        <v>141.63</v>
      </c>
    </row>
    <row r="71" spans="1:6" ht="22.5" customHeight="1" x14ac:dyDescent="0.25">
      <c r="A71" s="26" t="s">
        <v>57</v>
      </c>
      <c r="B71" s="27">
        <v>28137.24</v>
      </c>
      <c r="C71" s="26"/>
      <c r="D71" s="26"/>
      <c r="E71" s="27">
        <v>39849.39</v>
      </c>
      <c r="F71" s="28">
        <v>141.63</v>
      </c>
    </row>
    <row r="72" spans="1:6" ht="19.5" customHeight="1" x14ac:dyDescent="0.25">
      <c r="A72" s="66" t="s">
        <v>103</v>
      </c>
      <c r="B72" s="67">
        <v>120156.39</v>
      </c>
      <c r="C72" s="66"/>
      <c r="D72" s="66"/>
      <c r="E72" s="66"/>
      <c r="F72" s="66"/>
    </row>
    <row r="73" spans="1:6" ht="18.75" customHeight="1" x14ac:dyDescent="0.25">
      <c r="A73" s="26" t="s">
        <v>99</v>
      </c>
      <c r="B73" s="27">
        <v>120156.39</v>
      </c>
      <c r="C73" s="26"/>
      <c r="D73" s="26"/>
      <c r="E73" s="26"/>
      <c r="F73" s="26"/>
    </row>
    <row r="74" spans="1:6" ht="21" customHeight="1" x14ac:dyDescent="0.25">
      <c r="A74" s="69" t="s">
        <v>84</v>
      </c>
      <c r="B74" s="70">
        <v>120156.39</v>
      </c>
      <c r="C74" s="69"/>
      <c r="D74" s="69"/>
      <c r="E74" s="69"/>
      <c r="F74" s="69"/>
    </row>
    <row r="75" spans="1:6" ht="27" customHeight="1" x14ac:dyDescent="0.25">
      <c r="A75" s="72" t="s">
        <v>77</v>
      </c>
      <c r="B75" s="73">
        <v>40522.699999999997</v>
      </c>
      <c r="C75" s="72"/>
      <c r="D75" s="72"/>
      <c r="E75" s="72"/>
      <c r="F75" s="72"/>
    </row>
    <row r="76" spans="1:6" ht="22.5" customHeight="1" x14ac:dyDescent="0.25">
      <c r="A76" s="75" t="s">
        <v>123</v>
      </c>
      <c r="B76" s="77">
        <v>40522.699999999997</v>
      </c>
      <c r="C76" s="75"/>
      <c r="D76" s="75"/>
      <c r="E76" s="75"/>
      <c r="F76" s="75"/>
    </row>
    <row r="77" spans="1:6" ht="17.25" customHeight="1" x14ac:dyDescent="0.25">
      <c r="A77" s="26" t="s">
        <v>124</v>
      </c>
      <c r="B77" s="27">
        <v>40522.699999999997</v>
      </c>
      <c r="C77" s="26"/>
      <c r="D77" s="26"/>
      <c r="E77" s="26"/>
      <c r="F77" s="26"/>
    </row>
    <row r="78" spans="1:6" ht="27.75" customHeight="1" x14ac:dyDescent="0.25">
      <c r="A78" s="72" t="s">
        <v>125</v>
      </c>
      <c r="B78" s="73">
        <v>79633.69</v>
      </c>
      <c r="C78" s="72"/>
      <c r="D78" s="72"/>
      <c r="E78" s="72"/>
      <c r="F78" s="72"/>
    </row>
    <row r="79" spans="1:6" ht="24" customHeight="1" x14ac:dyDescent="0.25">
      <c r="A79" s="75" t="s">
        <v>126</v>
      </c>
      <c r="B79" s="77">
        <v>79633.69</v>
      </c>
      <c r="C79" s="75"/>
      <c r="D79" s="75"/>
      <c r="E79" s="75"/>
      <c r="F79" s="75"/>
    </row>
    <row r="80" spans="1:6" ht="24" customHeight="1" x14ac:dyDescent="0.25">
      <c r="A80" s="26" t="s">
        <v>127</v>
      </c>
      <c r="B80" s="27">
        <v>79633.69</v>
      </c>
      <c r="C80" s="26"/>
      <c r="D80" s="26"/>
      <c r="E80" s="26"/>
      <c r="F80" s="26"/>
    </row>
    <row r="81" spans="1:6" ht="28.5" customHeight="1" x14ac:dyDescent="0.25">
      <c r="A81" s="63" t="s">
        <v>128</v>
      </c>
      <c r="B81" s="63"/>
      <c r="C81" s="65">
        <v>330</v>
      </c>
      <c r="D81" s="65">
        <v>330</v>
      </c>
      <c r="E81" s="63"/>
      <c r="F81" s="63"/>
    </row>
    <row r="82" spans="1:6" ht="29.25" customHeight="1" x14ac:dyDescent="0.25">
      <c r="A82" s="66" t="s">
        <v>129</v>
      </c>
      <c r="B82" s="66"/>
      <c r="C82" s="68">
        <v>330</v>
      </c>
      <c r="D82" s="68">
        <v>330</v>
      </c>
      <c r="E82" s="66"/>
      <c r="F82" s="66"/>
    </row>
    <row r="83" spans="1:6" ht="21.75" customHeight="1" x14ac:dyDescent="0.25">
      <c r="A83" s="26" t="s">
        <v>106</v>
      </c>
      <c r="B83" s="26"/>
      <c r="C83" s="28">
        <v>330</v>
      </c>
      <c r="D83" s="28">
        <v>330</v>
      </c>
      <c r="E83" s="26"/>
      <c r="F83" s="26"/>
    </row>
    <row r="84" spans="1:6" ht="16.5" customHeight="1" x14ac:dyDescent="0.25">
      <c r="A84" s="69" t="s">
        <v>130</v>
      </c>
      <c r="B84" s="69"/>
      <c r="C84" s="71">
        <v>330</v>
      </c>
      <c r="D84" s="71">
        <v>330</v>
      </c>
      <c r="E84" s="69"/>
      <c r="F84" s="69"/>
    </row>
    <row r="85" spans="1:6" ht="21" customHeight="1" x14ac:dyDescent="0.25">
      <c r="A85" s="72" t="s">
        <v>46</v>
      </c>
      <c r="B85" s="72"/>
      <c r="C85" s="74">
        <v>330</v>
      </c>
      <c r="D85" s="74">
        <v>330</v>
      </c>
      <c r="E85" s="72"/>
      <c r="F85" s="72"/>
    </row>
    <row r="86" spans="1:6" ht="17.25" customHeight="1" x14ac:dyDescent="0.25">
      <c r="A86" s="63" t="s">
        <v>104</v>
      </c>
      <c r="B86" s="64">
        <v>272801.03000000003</v>
      </c>
      <c r="C86" s="64">
        <v>96597.6</v>
      </c>
      <c r="D86" s="64">
        <v>96597.6</v>
      </c>
      <c r="E86" s="64">
        <v>13561.19</v>
      </c>
      <c r="F86" s="65">
        <v>4.97</v>
      </c>
    </row>
    <row r="87" spans="1:6" ht="21" customHeight="1" x14ac:dyDescent="0.25">
      <c r="A87" s="66" t="s">
        <v>105</v>
      </c>
      <c r="B87" s="68">
        <v>298.63</v>
      </c>
      <c r="C87" s="68">
        <v>860</v>
      </c>
      <c r="D87" s="68">
        <v>860</v>
      </c>
      <c r="E87" s="68">
        <v>320</v>
      </c>
      <c r="F87" s="68">
        <v>107.16</v>
      </c>
    </row>
    <row r="88" spans="1:6" ht="22.5" customHeight="1" x14ac:dyDescent="0.25">
      <c r="A88" s="26" t="s">
        <v>106</v>
      </c>
      <c r="B88" s="28">
        <v>298.63</v>
      </c>
      <c r="C88" s="28">
        <v>860</v>
      </c>
      <c r="D88" s="28">
        <v>860</v>
      </c>
      <c r="E88" s="28">
        <v>320</v>
      </c>
      <c r="F88" s="28">
        <v>107.16</v>
      </c>
    </row>
    <row r="89" spans="1:6" ht="21" customHeight="1" x14ac:dyDescent="0.25">
      <c r="A89" s="69" t="s">
        <v>83</v>
      </c>
      <c r="B89" s="71">
        <v>298.63</v>
      </c>
      <c r="C89" s="71">
        <v>860</v>
      </c>
      <c r="D89" s="71">
        <v>860</v>
      </c>
      <c r="E89" s="71">
        <v>320</v>
      </c>
      <c r="F89" s="71">
        <v>107.16</v>
      </c>
    </row>
    <row r="90" spans="1:6" ht="20.25" customHeight="1" x14ac:dyDescent="0.25">
      <c r="A90" s="72" t="s">
        <v>46</v>
      </c>
      <c r="B90" s="74">
        <v>298.63</v>
      </c>
      <c r="C90" s="74">
        <v>860</v>
      </c>
      <c r="D90" s="74">
        <v>860</v>
      </c>
      <c r="E90" s="74">
        <v>320</v>
      </c>
      <c r="F90" s="74">
        <v>107.16</v>
      </c>
    </row>
    <row r="91" spans="1:6" ht="17.25" customHeight="1" x14ac:dyDescent="0.25">
      <c r="A91" s="75" t="s">
        <v>56</v>
      </c>
      <c r="B91" s="76">
        <v>298.63</v>
      </c>
      <c r="C91" s="75"/>
      <c r="D91" s="75"/>
      <c r="E91" s="76">
        <v>320</v>
      </c>
      <c r="F91" s="76">
        <v>107.16</v>
      </c>
    </row>
    <row r="92" spans="1:6" ht="21" customHeight="1" x14ac:dyDescent="0.25">
      <c r="A92" s="26" t="s">
        <v>57</v>
      </c>
      <c r="B92" s="28">
        <v>298.63</v>
      </c>
      <c r="C92" s="26"/>
      <c r="D92" s="26"/>
      <c r="E92" s="28">
        <v>320</v>
      </c>
      <c r="F92" s="28">
        <v>107.16</v>
      </c>
    </row>
    <row r="93" spans="1:6" ht="36.75" customHeight="1" x14ac:dyDescent="0.25">
      <c r="A93" s="66" t="s">
        <v>131</v>
      </c>
      <c r="B93" s="66"/>
      <c r="C93" s="67">
        <v>8300</v>
      </c>
      <c r="D93" s="67">
        <v>8300</v>
      </c>
      <c r="E93" s="66"/>
      <c r="F93" s="66"/>
    </row>
    <row r="94" spans="1:6" ht="15.75" customHeight="1" x14ac:dyDescent="0.25">
      <c r="A94" s="26" t="s">
        <v>106</v>
      </c>
      <c r="B94" s="26"/>
      <c r="C94" s="27">
        <v>8300</v>
      </c>
      <c r="D94" s="27">
        <v>8300</v>
      </c>
      <c r="E94" s="26"/>
      <c r="F94" s="26"/>
    </row>
    <row r="95" spans="1:6" ht="35.25" customHeight="1" x14ac:dyDescent="0.25">
      <c r="A95" s="69" t="s">
        <v>132</v>
      </c>
      <c r="B95" s="69"/>
      <c r="C95" s="70">
        <v>8300</v>
      </c>
      <c r="D95" s="70">
        <v>8300</v>
      </c>
      <c r="E95" s="69"/>
      <c r="F95" s="69"/>
    </row>
    <row r="96" spans="1:6" ht="20.25" customHeight="1" x14ac:dyDescent="0.25">
      <c r="A96" s="72" t="s">
        <v>46</v>
      </c>
      <c r="B96" s="72"/>
      <c r="C96" s="73">
        <v>2300</v>
      </c>
      <c r="D96" s="73">
        <v>2300</v>
      </c>
      <c r="E96" s="72"/>
      <c r="F96" s="72"/>
    </row>
    <row r="97" spans="1:6" ht="27" customHeight="1" x14ac:dyDescent="0.25">
      <c r="A97" s="72" t="s">
        <v>77</v>
      </c>
      <c r="B97" s="72"/>
      <c r="C97" s="73">
        <v>6000</v>
      </c>
      <c r="D97" s="73">
        <v>6000</v>
      </c>
      <c r="E97" s="72"/>
      <c r="F97" s="72"/>
    </row>
    <row r="98" spans="1:6" ht="21" customHeight="1" x14ac:dyDescent="0.25">
      <c r="A98" s="66" t="s">
        <v>107</v>
      </c>
      <c r="B98" s="66"/>
      <c r="C98" s="67">
        <v>1380</v>
      </c>
      <c r="D98" s="67">
        <v>1380</v>
      </c>
      <c r="E98" s="66"/>
      <c r="F98" s="66"/>
    </row>
    <row r="99" spans="1:6" ht="19.5" customHeight="1" x14ac:dyDescent="0.25">
      <c r="A99" s="26" t="s">
        <v>106</v>
      </c>
      <c r="B99" s="26"/>
      <c r="C99" s="27">
        <v>1380</v>
      </c>
      <c r="D99" s="27">
        <v>1380</v>
      </c>
      <c r="E99" s="26"/>
      <c r="F99" s="26"/>
    </row>
    <row r="100" spans="1:6" ht="14.25" customHeight="1" x14ac:dyDescent="0.25">
      <c r="A100" s="69" t="s">
        <v>82</v>
      </c>
      <c r="B100" s="69"/>
      <c r="C100" s="70">
        <v>1380</v>
      </c>
      <c r="D100" s="70">
        <v>1380</v>
      </c>
      <c r="E100" s="69"/>
      <c r="F100" s="69"/>
    </row>
    <row r="101" spans="1:6" ht="18" customHeight="1" x14ac:dyDescent="0.25">
      <c r="A101" s="72" t="s">
        <v>46</v>
      </c>
      <c r="B101" s="72"/>
      <c r="C101" s="73">
        <v>1380</v>
      </c>
      <c r="D101" s="73">
        <v>1380</v>
      </c>
      <c r="E101" s="72"/>
      <c r="F101" s="72"/>
    </row>
    <row r="102" spans="1:6" ht="25.5" customHeight="1" x14ac:dyDescent="0.25">
      <c r="A102" s="66" t="s">
        <v>108</v>
      </c>
      <c r="B102" s="67">
        <v>1690.15</v>
      </c>
      <c r="C102" s="67">
        <v>9500</v>
      </c>
      <c r="D102" s="67">
        <v>9500</v>
      </c>
      <c r="E102" s="66"/>
      <c r="F102" s="66"/>
    </row>
    <row r="103" spans="1:6" ht="20.25" customHeight="1" x14ac:dyDescent="0.25">
      <c r="A103" s="26" t="s">
        <v>99</v>
      </c>
      <c r="B103" s="27">
        <v>1690.15</v>
      </c>
      <c r="C103" s="27">
        <v>9500</v>
      </c>
      <c r="D103" s="27">
        <v>9500</v>
      </c>
      <c r="E103" s="26"/>
      <c r="F103" s="26"/>
    </row>
    <row r="104" spans="1:6" ht="21" customHeight="1" x14ac:dyDescent="0.25">
      <c r="A104" s="69" t="s">
        <v>81</v>
      </c>
      <c r="B104" s="70">
        <v>1690.15</v>
      </c>
      <c r="C104" s="70">
        <v>9500</v>
      </c>
      <c r="D104" s="70">
        <v>9500</v>
      </c>
      <c r="E104" s="69"/>
      <c r="F104" s="69"/>
    </row>
    <row r="105" spans="1:6" ht="30.75" customHeight="1" x14ac:dyDescent="0.25">
      <c r="A105" s="72" t="s">
        <v>46</v>
      </c>
      <c r="B105" s="73">
        <v>1690.15</v>
      </c>
      <c r="C105" s="73">
        <v>9500</v>
      </c>
      <c r="D105" s="73">
        <v>9500</v>
      </c>
      <c r="E105" s="72"/>
      <c r="F105" s="72"/>
    </row>
    <row r="106" spans="1:6" ht="30.75" customHeight="1" x14ac:dyDescent="0.25">
      <c r="A106" s="75" t="s">
        <v>50</v>
      </c>
      <c r="B106" s="77">
        <v>1690.15</v>
      </c>
      <c r="C106" s="75"/>
      <c r="D106" s="75"/>
      <c r="E106" s="75"/>
      <c r="F106" s="75"/>
    </row>
    <row r="107" spans="1:6" ht="21.75" customHeight="1" x14ac:dyDescent="0.25">
      <c r="A107" s="26" t="s">
        <v>51</v>
      </c>
      <c r="B107" s="28">
        <v>0.06</v>
      </c>
      <c r="C107" s="26"/>
      <c r="D107" s="26"/>
      <c r="E107" s="26"/>
      <c r="F107" s="26"/>
    </row>
    <row r="108" spans="1:6" ht="20.25" customHeight="1" x14ac:dyDescent="0.25">
      <c r="A108" s="26" t="s">
        <v>52</v>
      </c>
      <c r="B108" s="27">
        <v>1690.09</v>
      </c>
      <c r="C108" s="26"/>
      <c r="D108" s="26"/>
      <c r="E108" s="26"/>
      <c r="F108" s="26"/>
    </row>
    <row r="109" spans="1:6" ht="27" customHeight="1" x14ac:dyDescent="0.25">
      <c r="A109" s="66" t="s">
        <v>109</v>
      </c>
      <c r="B109" s="67">
        <v>270481.44</v>
      </c>
      <c r="C109" s="67">
        <v>50767.6</v>
      </c>
      <c r="D109" s="67">
        <v>50767.6</v>
      </c>
      <c r="E109" s="68">
        <v>397.52</v>
      </c>
      <c r="F109" s="68">
        <v>0.15</v>
      </c>
    </row>
    <row r="110" spans="1:6" ht="20.25" customHeight="1" x14ac:dyDescent="0.25">
      <c r="A110" s="26" t="s">
        <v>99</v>
      </c>
      <c r="B110" s="27">
        <v>270481.44</v>
      </c>
      <c r="C110" s="27">
        <v>50767.6</v>
      </c>
      <c r="D110" s="27">
        <v>50767.6</v>
      </c>
      <c r="E110" s="28">
        <v>397.52</v>
      </c>
      <c r="F110" s="28">
        <v>0.15</v>
      </c>
    </row>
    <row r="111" spans="1:6" ht="24.75" customHeight="1" x14ac:dyDescent="0.25">
      <c r="A111" s="69" t="s">
        <v>81</v>
      </c>
      <c r="B111" s="69"/>
      <c r="C111" s="70">
        <v>7500</v>
      </c>
      <c r="D111" s="70">
        <v>7500</v>
      </c>
      <c r="E111" s="69"/>
      <c r="F111" s="69"/>
    </row>
    <row r="112" spans="1:6" ht="27.75" customHeight="1" x14ac:dyDescent="0.25">
      <c r="A112" s="72" t="s">
        <v>77</v>
      </c>
      <c r="B112" s="72"/>
      <c r="C112" s="73">
        <v>7500</v>
      </c>
      <c r="D112" s="73">
        <v>7500</v>
      </c>
      <c r="E112" s="72"/>
      <c r="F112" s="72"/>
    </row>
    <row r="113" spans="1:6" ht="31.5" customHeight="1" x14ac:dyDescent="0.25">
      <c r="A113" s="69" t="s">
        <v>79</v>
      </c>
      <c r="B113" s="70">
        <v>270481.44</v>
      </c>
      <c r="C113" s="70">
        <v>43267.6</v>
      </c>
      <c r="D113" s="70">
        <v>43267.6</v>
      </c>
      <c r="E113" s="71">
        <v>397.52</v>
      </c>
      <c r="F113" s="71">
        <v>0.15</v>
      </c>
    </row>
    <row r="114" spans="1:6" ht="21.75" customHeight="1" x14ac:dyDescent="0.25">
      <c r="A114" s="72" t="s">
        <v>46</v>
      </c>
      <c r="B114" s="74">
        <v>809.61</v>
      </c>
      <c r="C114" s="73">
        <v>14400</v>
      </c>
      <c r="D114" s="73">
        <v>14400</v>
      </c>
      <c r="E114" s="74">
        <v>133.83000000000001</v>
      </c>
      <c r="F114" s="74">
        <v>16.53</v>
      </c>
    </row>
    <row r="115" spans="1:6" ht="21" customHeight="1" x14ac:dyDescent="0.25">
      <c r="A115" s="75" t="s">
        <v>50</v>
      </c>
      <c r="B115" s="75"/>
      <c r="C115" s="75"/>
      <c r="D115" s="75"/>
      <c r="E115" s="76">
        <v>133.83000000000001</v>
      </c>
      <c r="F115" s="75"/>
    </row>
    <row r="116" spans="1:6" ht="18.75" customHeight="1" x14ac:dyDescent="0.25">
      <c r="A116" s="26" t="s">
        <v>52</v>
      </c>
      <c r="B116" s="26"/>
      <c r="C116" s="26"/>
      <c r="D116" s="26"/>
      <c r="E116" s="28">
        <v>133.83000000000001</v>
      </c>
      <c r="F116" s="26"/>
    </row>
    <row r="117" spans="1:6" ht="20.25" customHeight="1" x14ac:dyDescent="0.25">
      <c r="A117" s="75" t="s">
        <v>56</v>
      </c>
      <c r="B117" s="76">
        <v>809.61</v>
      </c>
      <c r="C117" s="75"/>
      <c r="D117" s="75"/>
      <c r="E117" s="75"/>
      <c r="F117" s="75"/>
    </row>
    <row r="118" spans="1:6" ht="18" customHeight="1" x14ac:dyDescent="0.25">
      <c r="A118" s="26" t="s">
        <v>61</v>
      </c>
      <c r="B118" s="28">
        <v>809.61</v>
      </c>
      <c r="C118" s="26"/>
      <c r="D118" s="26"/>
      <c r="E118" s="26"/>
      <c r="F118" s="26"/>
    </row>
    <row r="119" spans="1:6" ht="32.25" customHeight="1" x14ac:dyDescent="0.25">
      <c r="A119" s="72" t="s">
        <v>72</v>
      </c>
      <c r="B119" s="72"/>
      <c r="C119" s="73">
        <v>9300</v>
      </c>
      <c r="D119" s="73">
        <v>9300</v>
      </c>
      <c r="E119" s="72"/>
      <c r="F119" s="72"/>
    </row>
    <row r="120" spans="1:6" ht="24" customHeight="1" x14ac:dyDescent="0.25">
      <c r="A120" s="72" t="s">
        <v>73</v>
      </c>
      <c r="B120" s="72"/>
      <c r="C120" s="74">
        <v>267.60000000000002</v>
      </c>
      <c r="D120" s="74">
        <v>267.60000000000002</v>
      </c>
      <c r="E120" s="74">
        <v>263.69</v>
      </c>
      <c r="F120" s="72"/>
    </row>
    <row r="121" spans="1:6" ht="22.5" customHeight="1" x14ac:dyDescent="0.25">
      <c r="A121" s="75" t="s">
        <v>74</v>
      </c>
      <c r="B121" s="75"/>
      <c r="C121" s="75"/>
      <c r="D121" s="75"/>
      <c r="E121" s="76">
        <v>263.69</v>
      </c>
      <c r="F121" s="75"/>
    </row>
    <row r="122" spans="1:6" ht="18.75" customHeight="1" x14ac:dyDescent="0.25">
      <c r="A122" s="26" t="s">
        <v>75</v>
      </c>
      <c r="B122" s="26"/>
      <c r="C122" s="26"/>
      <c r="D122" s="26"/>
      <c r="E122" s="28">
        <v>263.69</v>
      </c>
      <c r="F122" s="26"/>
    </row>
    <row r="123" spans="1:6" ht="33" customHeight="1" x14ac:dyDescent="0.25">
      <c r="A123" s="72" t="s">
        <v>77</v>
      </c>
      <c r="B123" s="72"/>
      <c r="C123" s="73">
        <v>16300</v>
      </c>
      <c r="D123" s="73">
        <v>16300</v>
      </c>
      <c r="E123" s="72"/>
      <c r="F123" s="72"/>
    </row>
    <row r="124" spans="1:6" ht="31.5" customHeight="1" x14ac:dyDescent="0.25">
      <c r="A124" s="72" t="s">
        <v>125</v>
      </c>
      <c r="B124" s="73">
        <v>269671.83</v>
      </c>
      <c r="C124" s="73">
        <v>3000</v>
      </c>
      <c r="D124" s="73">
        <v>3000</v>
      </c>
      <c r="E124" s="72"/>
      <c r="F124" s="72"/>
    </row>
    <row r="125" spans="1:6" ht="27.75" customHeight="1" x14ac:dyDescent="0.25">
      <c r="A125" s="75" t="s">
        <v>126</v>
      </c>
      <c r="B125" s="77">
        <v>269671.83</v>
      </c>
      <c r="C125" s="75"/>
      <c r="D125" s="75"/>
      <c r="E125" s="75"/>
      <c r="F125" s="75"/>
    </row>
    <row r="126" spans="1:6" ht="17.25" customHeight="1" x14ac:dyDescent="0.25">
      <c r="A126" s="26" t="s">
        <v>127</v>
      </c>
      <c r="B126" s="27">
        <v>269671.83</v>
      </c>
      <c r="C126" s="26"/>
      <c r="D126" s="26"/>
      <c r="E126" s="26"/>
      <c r="F126" s="26"/>
    </row>
    <row r="127" spans="1:6" ht="21.75" customHeight="1" x14ac:dyDescent="0.25">
      <c r="A127" s="66" t="s">
        <v>110</v>
      </c>
      <c r="B127" s="68">
        <v>330.81</v>
      </c>
      <c r="C127" s="68">
        <v>790</v>
      </c>
      <c r="D127" s="68">
        <v>790</v>
      </c>
      <c r="E127" s="68">
        <v>562.9</v>
      </c>
      <c r="F127" s="68">
        <v>170.16</v>
      </c>
    </row>
    <row r="128" spans="1:6" ht="16.5" customHeight="1" x14ac:dyDescent="0.25">
      <c r="A128" s="26" t="s">
        <v>106</v>
      </c>
      <c r="B128" s="28">
        <v>330.81</v>
      </c>
      <c r="C128" s="28">
        <v>790</v>
      </c>
      <c r="D128" s="28">
        <v>790</v>
      </c>
      <c r="E128" s="28">
        <v>562.9</v>
      </c>
      <c r="F128" s="28">
        <v>170.16</v>
      </c>
    </row>
    <row r="129" spans="1:6" ht="22.5" customHeight="1" x14ac:dyDescent="0.25">
      <c r="A129" s="69" t="s">
        <v>85</v>
      </c>
      <c r="B129" s="71">
        <v>330.81</v>
      </c>
      <c r="C129" s="71">
        <v>790</v>
      </c>
      <c r="D129" s="71">
        <v>790</v>
      </c>
      <c r="E129" s="71">
        <v>562.9</v>
      </c>
      <c r="F129" s="71">
        <v>170.16</v>
      </c>
    </row>
    <row r="130" spans="1:6" ht="13.5" customHeight="1" x14ac:dyDescent="0.25">
      <c r="A130" s="72" t="s">
        <v>46</v>
      </c>
      <c r="B130" s="74">
        <v>330.81</v>
      </c>
      <c r="C130" s="74">
        <v>790</v>
      </c>
      <c r="D130" s="74">
        <v>790</v>
      </c>
      <c r="E130" s="74">
        <v>562.9</v>
      </c>
      <c r="F130" s="74">
        <v>170.16</v>
      </c>
    </row>
    <row r="131" spans="1:6" ht="19.5" customHeight="1" x14ac:dyDescent="0.25">
      <c r="A131" s="75" t="s">
        <v>50</v>
      </c>
      <c r="B131" s="76">
        <v>330.81</v>
      </c>
      <c r="C131" s="75"/>
      <c r="D131" s="75"/>
      <c r="E131" s="76">
        <v>562.9</v>
      </c>
      <c r="F131" s="76">
        <v>170.16</v>
      </c>
    </row>
    <row r="132" spans="1:6" ht="24.75" customHeight="1" x14ac:dyDescent="0.25">
      <c r="A132" s="26" t="s">
        <v>52</v>
      </c>
      <c r="B132" s="28">
        <v>330.81</v>
      </c>
      <c r="C132" s="26"/>
      <c r="D132" s="26"/>
      <c r="E132" s="28">
        <v>562.9</v>
      </c>
      <c r="F132" s="28">
        <v>170.16</v>
      </c>
    </row>
    <row r="133" spans="1:6" ht="23.25" customHeight="1" x14ac:dyDescent="0.25">
      <c r="A133" s="66" t="s">
        <v>111</v>
      </c>
      <c r="B133" s="66"/>
      <c r="C133" s="67">
        <v>25000</v>
      </c>
      <c r="D133" s="67">
        <v>25000</v>
      </c>
      <c r="E133" s="67">
        <v>12280.77</v>
      </c>
      <c r="F133" s="66"/>
    </row>
    <row r="134" spans="1:6" ht="17.25" customHeight="1" x14ac:dyDescent="0.25">
      <c r="A134" s="26" t="s">
        <v>99</v>
      </c>
      <c r="B134" s="26"/>
      <c r="C134" s="27">
        <v>25000</v>
      </c>
      <c r="D134" s="27">
        <v>25000</v>
      </c>
      <c r="E134" s="27">
        <v>12280.77</v>
      </c>
      <c r="F134" s="26"/>
    </row>
    <row r="135" spans="1:6" ht="32.25" customHeight="1" x14ac:dyDescent="0.25">
      <c r="A135" s="69" t="s">
        <v>79</v>
      </c>
      <c r="B135" s="69"/>
      <c r="C135" s="70">
        <v>25000</v>
      </c>
      <c r="D135" s="70">
        <v>25000</v>
      </c>
      <c r="E135" s="70">
        <v>12280.77</v>
      </c>
      <c r="F135" s="69"/>
    </row>
    <row r="136" spans="1:6" ht="19.5" customHeight="1" x14ac:dyDescent="0.25">
      <c r="A136" s="72" t="s">
        <v>46</v>
      </c>
      <c r="B136" s="72"/>
      <c r="C136" s="73">
        <v>25000</v>
      </c>
      <c r="D136" s="73">
        <v>25000</v>
      </c>
      <c r="E136" s="73">
        <v>12280.77</v>
      </c>
      <c r="F136" s="72"/>
    </row>
    <row r="137" spans="1:6" ht="21" customHeight="1" x14ac:dyDescent="0.25">
      <c r="A137" s="75" t="s">
        <v>50</v>
      </c>
      <c r="B137" s="75"/>
      <c r="C137" s="75"/>
      <c r="D137" s="75"/>
      <c r="E137" s="77">
        <v>12280.77</v>
      </c>
      <c r="F137" s="75"/>
    </row>
    <row r="138" spans="1:6" ht="14.25" customHeight="1" x14ac:dyDescent="0.25">
      <c r="A138" s="26" t="s">
        <v>51</v>
      </c>
      <c r="B138" s="26"/>
      <c r="C138" s="26"/>
      <c r="D138" s="26"/>
      <c r="E138" s="28">
        <v>126.03</v>
      </c>
      <c r="F138" s="26"/>
    </row>
    <row r="139" spans="1:6" ht="20.25" customHeight="1" x14ac:dyDescent="0.25">
      <c r="A139" s="26" t="s">
        <v>52</v>
      </c>
      <c r="B139" s="26"/>
      <c r="C139" s="26"/>
      <c r="D139" s="26"/>
      <c r="E139" s="27">
        <v>12154.74</v>
      </c>
      <c r="F139" s="26"/>
    </row>
    <row r="140" spans="1:6" ht="23.25" customHeight="1" x14ac:dyDescent="0.25">
      <c r="A140" s="63" t="s">
        <v>112</v>
      </c>
      <c r="B140" s="64">
        <v>9949.91</v>
      </c>
      <c r="C140" s="64">
        <v>19940</v>
      </c>
      <c r="D140" s="64">
        <v>19940</v>
      </c>
      <c r="E140" s="64">
        <v>7913.95</v>
      </c>
      <c r="F140" s="65">
        <v>79.540000000000006</v>
      </c>
    </row>
    <row r="141" spans="1:6" ht="25.5" customHeight="1" x14ac:dyDescent="0.25">
      <c r="A141" s="66" t="s">
        <v>113</v>
      </c>
      <c r="B141" s="67">
        <v>9949.91</v>
      </c>
      <c r="C141" s="67">
        <v>19940</v>
      </c>
      <c r="D141" s="67">
        <v>19940</v>
      </c>
      <c r="E141" s="67">
        <v>7913.95</v>
      </c>
      <c r="F141" s="68">
        <v>79.540000000000006</v>
      </c>
    </row>
    <row r="142" spans="1:6" ht="20.25" customHeight="1" x14ac:dyDescent="0.25">
      <c r="A142" s="26" t="s">
        <v>106</v>
      </c>
      <c r="B142" s="27">
        <v>9949.91</v>
      </c>
      <c r="C142" s="27">
        <v>19940</v>
      </c>
      <c r="D142" s="27">
        <v>19940</v>
      </c>
      <c r="E142" s="27">
        <v>7913.95</v>
      </c>
      <c r="F142" s="28">
        <v>79.540000000000006</v>
      </c>
    </row>
    <row r="143" spans="1:6" ht="18" customHeight="1" x14ac:dyDescent="0.25">
      <c r="A143" s="69" t="s">
        <v>83</v>
      </c>
      <c r="B143" s="69"/>
      <c r="C143" s="70">
        <v>2400</v>
      </c>
      <c r="D143" s="70">
        <v>2400</v>
      </c>
      <c r="E143" s="71">
        <v>391.55</v>
      </c>
      <c r="F143" s="69"/>
    </row>
    <row r="144" spans="1:6" ht="17.25" customHeight="1" x14ac:dyDescent="0.25">
      <c r="A144" s="72" t="s">
        <v>39</v>
      </c>
      <c r="B144" s="72"/>
      <c r="C144" s="73">
        <v>1600</v>
      </c>
      <c r="D144" s="73">
        <v>1600</v>
      </c>
      <c r="E144" s="74">
        <v>305.73</v>
      </c>
      <c r="F144" s="72"/>
    </row>
    <row r="145" spans="1:6" ht="20.25" customHeight="1" x14ac:dyDescent="0.25">
      <c r="A145" s="75" t="s">
        <v>40</v>
      </c>
      <c r="B145" s="75"/>
      <c r="C145" s="75"/>
      <c r="D145" s="75"/>
      <c r="E145" s="76">
        <v>148.5</v>
      </c>
      <c r="F145" s="75"/>
    </row>
    <row r="146" spans="1:6" ht="15.75" customHeight="1" x14ac:dyDescent="0.25">
      <c r="A146" s="26" t="s">
        <v>41</v>
      </c>
      <c r="B146" s="26"/>
      <c r="C146" s="26"/>
      <c r="D146" s="26"/>
      <c r="E146" s="28">
        <v>148.5</v>
      </c>
      <c r="F146" s="26"/>
    </row>
    <row r="147" spans="1:6" ht="25.5" customHeight="1" x14ac:dyDescent="0.25">
      <c r="A147" s="75" t="s">
        <v>42</v>
      </c>
      <c r="B147" s="75"/>
      <c r="C147" s="75"/>
      <c r="D147" s="75"/>
      <c r="E147" s="76">
        <v>132.72999999999999</v>
      </c>
      <c r="F147" s="75"/>
    </row>
    <row r="148" spans="1:6" ht="14.25" customHeight="1" x14ac:dyDescent="0.25">
      <c r="A148" s="26" t="s">
        <v>43</v>
      </c>
      <c r="B148" s="26"/>
      <c r="C148" s="26"/>
      <c r="D148" s="26"/>
      <c r="E148" s="28">
        <v>132.72999999999999</v>
      </c>
      <c r="F148" s="26"/>
    </row>
    <row r="149" spans="1:6" ht="23.25" customHeight="1" x14ac:dyDescent="0.25">
      <c r="A149" s="75" t="s">
        <v>44</v>
      </c>
      <c r="B149" s="75"/>
      <c r="C149" s="75"/>
      <c r="D149" s="75"/>
      <c r="E149" s="76">
        <v>24.5</v>
      </c>
      <c r="F149" s="75"/>
    </row>
    <row r="150" spans="1:6" ht="18.75" customHeight="1" x14ac:dyDescent="0.25">
      <c r="A150" s="26" t="s">
        <v>45</v>
      </c>
      <c r="B150" s="26"/>
      <c r="C150" s="26"/>
      <c r="D150" s="26"/>
      <c r="E150" s="28">
        <v>24.5</v>
      </c>
      <c r="F150" s="26"/>
    </row>
    <row r="151" spans="1:6" ht="19.5" customHeight="1" x14ac:dyDescent="0.25">
      <c r="A151" s="72" t="s">
        <v>46</v>
      </c>
      <c r="B151" s="72"/>
      <c r="C151" s="74">
        <v>800</v>
      </c>
      <c r="D151" s="74">
        <v>800</v>
      </c>
      <c r="E151" s="74">
        <v>85.82</v>
      </c>
      <c r="F151" s="72"/>
    </row>
    <row r="152" spans="1:6" ht="17.25" customHeight="1" x14ac:dyDescent="0.25">
      <c r="A152" s="75" t="s">
        <v>47</v>
      </c>
      <c r="B152" s="75"/>
      <c r="C152" s="75"/>
      <c r="D152" s="75"/>
      <c r="E152" s="76">
        <v>85.82</v>
      </c>
      <c r="F152" s="75"/>
    </row>
    <row r="153" spans="1:6" ht="29.25" customHeight="1" x14ac:dyDescent="0.25">
      <c r="A153" s="26" t="s">
        <v>49</v>
      </c>
      <c r="B153" s="26"/>
      <c r="C153" s="26"/>
      <c r="D153" s="26"/>
      <c r="E153" s="28">
        <v>85.82</v>
      </c>
      <c r="F153" s="26"/>
    </row>
    <row r="154" spans="1:6" ht="18" customHeight="1" x14ac:dyDescent="0.25">
      <c r="A154" s="69" t="s">
        <v>84</v>
      </c>
      <c r="B154" s="70">
        <v>1492.49</v>
      </c>
      <c r="C154" s="70">
        <v>2690</v>
      </c>
      <c r="D154" s="70">
        <v>2690</v>
      </c>
      <c r="E154" s="70">
        <v>1128.3699999999999</v>
      </c>
      <c r="F154" s="71">
        <v>75.599999999999994</v>
      </c>
    </row>
    <row r="155" spans="1:6" ht="18.75" customHeight="1" x14ac:dyDescent="0.25">
      <c r="A155" s="72" t="s">
        <v>39</v>
      </c>
      <c r="B155" s="73">
        <v>1340.39</v>
      </c>
      <c r="C155" s="73">
        <v>2450</v>
      </c>
      <c r="D155" s="73">
        <v>2450</v>
      </c>
      <c r="E155" s="73">
        <v>1009.96</v>
      </c>
      <c r="F155" s="74">
        <v>75.349999999999994</v>
      </c>
    </row>
    <row r="156" spans="1:6" ht="17.25" customHeight="1" x14ac:dyDescent="0.25">
      <c r="A156" s="75" t="s">
        <v>40</v>
      </c>
      <c r="B156" s="77">
        <v>1065.0999999999999</v>
      </c>
      <c r="C156" s="75"/>
      <c r="D156" s="75"/>
      <c r="E156" s="76">
        <v>824.19</v>
      </c>
      <c r="F156" s="76">
        <v>77.38</v>
      </c>
    </row>
    <row r="157" spans="1:6" ht="21" customHeight="1" x14ac:dyDescent="0.25">
      <c r="A157" s="26" t="s">
        <v>41</v>
      </c>
      <c r="B157" s="27">
        <v>1065.0999999999999</v>
      </c>
      <c r="C157" s="26"/>
      <c r="D157" s="26"/>
      <c r="E157" s="28">
        <v>824.19</v>
      </c>
      <c r="F157" s="28">
        <v>77.38</v>
      </c>
    </row>
    <row r="158" spans="1:6" ht="22.5" customHeight="1" x14ac:dyDescent="0.25">
      <c r="A158" s="75" t="s">
        <v>42</v>
      </c>
      <c r="B158" s="76">
        <v>99.54</v>
      </c>
      <c r="C158" s="75"/>
      <c r="D158" s="75"/>
      <c r="E158" s="76">
        <v>49.77</v>
      </c>
      <c r="F158" s="76">
        <v>50</v>
      </c>
    </row>
    <row r="159" spans="1:6" x14ac:dyDescent="0.25">
      <c r="A159" s="26" t="s">
        <v>43</v>
      </c>
      <c r="B159" s="28">
        <v>99.54</v>
      </c>
      <c r="C159" s="26"/>
      <c r="D159" s="26"/>
      <c r="E159" s="28">
        <v>49.77</v>
      </c>
      <c r="F159" s="28">
        <v>50</v>
      </c>
    </row>
    <row r="160" spans="1:6" x14ac:dyDescent="0.25">
      <c r="A160" s="75" t="s">
        <v>44</v>
      </c>
      <c r="B160" s="76">
        <v>175.75</v>
      </c>
      <c r="C160" s="75"/>
      <c r="D160" s="75"/>
      <c r="E160" s="76">
        <v>136</v>
      </c>
      <c r="F160" s="76">
        <v>77.38</v>
      </c>
    </row>
    <row r="161" spans="1:6" ht="22.5" x14ac:dyDescent="0.25">
      <c r="A161" s="26" t="s">
        <v>45</v>
      </c>
      <c r="B161" s="28">
        <v>175.75</v>
      </c>
      <c r="C161" s="26"/>
      <c r="D161" s="26"/>
      <c r="E161" s="28">
        <v>136</v>
      </c>
      <c r="F161" s="28">
        <v>77.38</v>
      </c>
    </row>
    <row r="162" spans="1:6" x14ac:dyDescent="0.25">
      <c r="A162" s="72" t="s">
        <v>46</v>
      </c>
      <c r="B162" s="74">
        <v>152.1</v>
      </c>
      <c r="C162" s="74">
        <v>240</v>
      </c>
      <c r="D162" s="74">
        <v>240</v>
      </c>
      <c r="E162" s="74">
        <v>118.41</v>
      </c>
      <c r="F162" s="74">
        <v>77.849999999999994</v>
      </c>
    </row>
    <row r="163" spans="1:6" x14ac:dyDescent="0.25">
      <c r="A163" s="75" t="s">
        <v>47</v>
      </c>
      <c r="B163" s="76">
        <v>152.1</v>
      </c>
      <c r="C163" s="75"/>
      <c r="D163" s="75"/>
      <c r="E163" s="76">
        <v>118.41</v>
      </c>
      <c r="F163" s="76">
        <v>77.849999999999994</v>
      </c>
    </row>
    <row r="164" spans="1:6" ht="22.5" x14ac:dyDescent="0.25">
      <c r="A164" s="26" t="s">
        <v>49</v>
      </c>
      <c r="B164" s="28">
        <v>152.1</v>
      </c>
      <c r="C164" s="26"/>
      <c r="D164" s="26"/>
      <c r="E164" s="28">
        <v>118.41</v>
      </c>
      <c r="F164" s="28">
        <v>77.849999999999994</v>
      </c>
    </row>
    <row r="165" spans="1:6" ht="21.75" customHeight="1" x14ac:dyDescent="0.25">
      <c r="A165" s="69" t="s">
        <v>85</v>
      </c>
      <c r="B165" s="70">
        <v>8457.42</v>
      </c>
      <c r="C165" s="70">
        <v>14850</v>
      </c>
      <c r="D165" s="70">
        <v>14850</v>
      </c>
      <c r="E165" s="70">
        <v>6394.03</v>
      </c>
      <c r="F165" s="71">
        <v>75.599999999999994</v>
      </c>
    </row>
    <row r="166" spans="1:6" ht="19.5" customHeight="1" x14ac:dyDescent="0.25">
      <c r="A166" s="72" t="s">
        <v>39</v>
      </c>
      <c r="B166" s="73">
        <v>7595.52</v>
      </c>
      <c r="C166" s="73">
        <v>13500</v>
      </c>
      <c r="D166" s="73">
        <v>13500</v>
      </c>
      <c r="E166" s="73">
        <v>5723.1</v>
      </c>
      <c r="F166" s="74">
        <v>75.349999999999994</v>
      </c>
    </row>
    <row r="167" spans="1:6" ht="15.75" customHeight="1" x14ac:dyDescent="0.25">
      <c r="A167" s="75" t="s">
        <v>40</v>
      </c>
      <c r="B167" s="77">
        <v>6035.57</v>
      </c>
      <c r="C167" s="75"/>
      <c r="D167" s="75"/>
      <c r="E167" s="77">
        <v>4670.41</v>
      </c>
      <c r="F167" s="76">
        <v>77.38</v>
      </c>
    </row>
    <row r="168" spans="1:6" ht="21.75" customHeight="1" x14ac:dyDescent="0.25">
      <c r="A168" s="26" t="s">
        <v>41</v>
      </c>
      <c r="B168" s="27">
        <v>6035.57</v>
      </c>
      <c r="C168" s="26"/>
      <c r="D168" s="26"/>
      <c r="E168" s="27">
        <v>4670.41</v>
      </c>
      <c r="F168" s="28">
        <v>77.38</v>
      </c>
    </row>
    <row r="169" spans="1:6" ht="20.25" customHeight="1" x14ac:dyDescent="0.25">
      <c r="A169" s="75" t="s">
        <v>42</v>
      </c>
      <c r="B169" s="76">
        <v>564.07000000000005</v>
      </c>
      <c r="C169" s="75"/>
      <c r="D169" s="75"/>
      <c r="E169" s="76">
        <v>282.04000000000002</v>
      </c>
      <c r="F169" s="76">
        <v>50</v>
      </c>
    </row>
    <row r="170" spans="1:6" ht="21" customHeight="1" x14ac:dyDescent="0.25">
      <c r="A170" s="26" t="s">
        <v>43</v>
      </c>
      <c r="B170" s="28">
        <v>564.07000000000005</v>
      </c>
      <c r="C170" s="26"/>
      <c r="D170" s="26"/>
      <c r="E170" s="28">
        <v>282.04000000000002</v>
      </c>
      <c r="F170" s="28">
        <v>50</v>
      </c>
    </row>
    <row r="171" spans="1:6" ht="18" customHeight="1" x14ac:dyDescent="0.25">
      <c r="A171" s="75" t="s">
        <v>44</v>
      </c>
      <c r="B171" s="76">
        <v>995.88</v>
      </c>
      <c r="C171" s="75"/>
      <c r="D171" s="75"/>
      <c r="E171" s="76">
        <v>770.65</v>
      </c>
      <c r="F171" s="76">
        <v>77.38</v>
      </c>
    </row>
    <row r="172" spans="1:6" ht="24" customHeight="1" x14ac:dyDescent="0.25">
      <c r="A172" s="26" t="s">
        <v>45</v>
      </c>
      <c r="B172" s="28">
        <v>995.88</v>
      </c>
      <c r="C172" s="26"/>
      <c r="D172" s="26"/>
      <c r="E172" s="28">
        <v>770.65</v>
      </c>
      <c r="F172" s="28">
        <v>77.38</v>
      </c>
    </row>
    <row r="173" spans="1:6" ht="17.25" customHeight="1" x14ac:dyDescent="0.25">
      <c r="A173" s="72" t="s">
        <v>46</v>
      </c>
      <c r="B173" s="74">
        <v>861.9</v>
      </c>
      <c r="C173" s="73">
        <v>1350</v>
      </c>
      <c r="D173" s="73">
        <v>1350</v>
      </c>
      <c r="E173" s="74">
        <v>670.93</v>
      </c>
      <c r="F173" s="74">
        <v>77.84</v>
      </c>
    </row>
    <row r="174" spans="1:6" ht="17.25" customHeight="1" x14ac:dyDescent="0.25">
      <c r="A174" s="75" t="s">
        <v>47</v>
      </c>
      <c r="B174" s="76">
        <v>861.9</v>
      </c>
      <c r="C174" s="75"/>
      <c r="D174" s="75"/>
      <c r="E174" s="76">
        <v>670.93</v>
      </c>
      <c r="F174" s="76">
        <v>77.84</v>
      </c>
    </row>
    <row r="175" spans="1:6" ht="24.75" customHeight="1" x14ac:dyDescent="0.25">
      <c r="A175" s="26" t="s">
        <v>49</v>
      </c>
      <c r="B175" s="28">
        <v>861.9</v>
      </c>
      <c r="C175" s="26"/>
      <c r="D175" s="26"/>
      <c r="E175" s="28">
        <v>670.93</v>
      </c>
      <c r="F175" s="28">
        <v>77.84</v>
      </c>
    </row>
    <row r="176" spans="1:6" ht="31.5" customHeight="1" x14ac:dyDescent="0.25">
      <c r="A176" s="63" t="s">
        <v>114</v>
      </c>
      <c r="B176" s="64">
        <v>1102.06</v>
      </c>
      <c r="C176" s="64">
        <v>2700</v>
      </c>
      <c r="D176" s="64">
        <v>2700</v>
      </c>
      <c r="E176" s="64">
        <v>1149.3499999999999</v>
      </c>
      <c r="F176" s="65">
        <v>104.29</v>
      </c>
    </row>
    <row r="177" spans="1:6" ht="30" customHeight="1" x14ac:dyDescent="0.25">
      <c r="A177" s="66" t="s">
        <v>115</v>
      </c>
      <c r="B177" s="67">
        <v>1102.06</v>
      </c>
      <c r="C177" s="67">
        <v>2700</v>
      </c>
      <c r="D177" s="67">
        <v>2700</v>
      </c>
      <c r="E177" s="67">
        <v>1149.3499999999999</v>
      </c>
      <c r="F177" s="68">
        <v>104.29</v>
      </c>
    </row>
    <row r="178" spans="1:6" ht="21" customHeight="1" x14ac:dyDescent="0.25">
      <c r="A178" s="26" t="s">
        <v>106</v>
      </c>
      <c r="B178" s="27">
        <v>1102.06</v>
      </c>
      <c r="C178" s="27">
        <v>2700</v>
      </c>
      <c r="D178" s="27">
        <v>2700</v>
      </c>
      <c r="E178" s="27">
        <v>1149.3499999999999</v>
      </c>
      <c r="F178" s="28">
        <v>104.29</v>
      </c>
    </row>
    <row r="179" spans="1:6" ht="12" customHeight="1" x14ac:dyDescent="0.25">
      <c r="A179" s="69" t="s">
        <v>84</v>
      </c>
      <c r="B179" s="71">
        <v>165.31</v>
      </c>
      <c r="C179" s="71">
        <v>480</v>
      </c>
      <c r="D179" s="71">
        <v>480</v>
      </c>
      <c r="E179" s="71">
        <v>172.4</v>
      </c>
      <c r="F179" s="71">
        <v>104.29</v>
      </c>
    </row>
    <row r="180" spans="1:6" ht="19.5" customHeight="1" x14ac:dyDescent="0.25">
      <c r="A180" s="72" t="s">
        <v>46</v>
      </c>
      <c r="B180" s="74">
        <v>165.31</v>
      </c>
      <c r="C180" s="74">
        <v>480</v>
      </c>
      <c r="D180" s="74">
        <v>480</v>
      </c>
      <c r="E180" s="74">
        <v>172.4</v>
      </c>
      <c r="F180" s="74">
        <v>104.29</v>
      </c>
    </row>
    <row r="181" spans="1:6" ht="19.5" customHeight="1" x14ac:dyDescent="0.25">
      <c r="A181" s="75" t="s">
        <v>50</v>
      </c>
      <c r="B181" s="76">
        <v>165.31</v>
      </c>
      <c r="C181" s="75"/>
      <c r="D181" s="75"/>
      <c r="E181" s="76">
        <v>172.4</v>
      </c>
      <c r="F181" s="76">
        <v>104.29</v>
      </c>
    </row>
    <row r="182" spans="1:6" ht="21.75" customHeight="1" x14ac:dyDescent="0.25">
      <c r="A182" s="26" t="s">
        <v>52</v>
      </c>
      <c r="B182" s="28">
        <v>165.31</v>
      </c>
      <c r="C182" s="26"/>
      <c r="D182" s="26"/>
      <c r="E182" s="28">
        <v>172.4</v>
      </c>
      <c r="F182" s="28">
        <v>104.29</v>
      </c>
    </row>
    <row r="183" spans="1:6" ht="20.25" customHeight="1" x14ac:dyDescent="0.25">
      <c r="A183" s="69" t="s">
        <v>85</v>
      </c>
      <c r="B183" s="71">
        <v>936.75</v>
      </c>
      <c r="C183" s="70">
        <v>2220</v>
      </c>
      <c r="D183" s="70">
        <v>2220</v>
      </c>
      <c r="E183" s="71">
        <v>976.95</v>
      </c>
      <c r="F183" s="71">
        <v>104.29</v>
      </c>
    </row>
    <row r="184" spans="1:6" ht="18" customHeight="1" x14ac:dyDescent="0.25">
      <c r="A184" s="72" t="s">
        <v>46</v>
      </c>
      <c r="B184" s="74">
        <v>936.75</v>
      </c>
      <c r="C184" s="73">
        <v>2220</v>
      </c>
      <c r="D184" s="73">
        <v>2220</v>
      </c>
      <c r="E184" s="74">
        <v>976.95</v>
      </c>
      <c r="F184" s="74">
        <v>104.29</v>
      </c>
    </row>
    <row r="185" spans="1:6" ht="23.25" customHeight="1" x14ac:dyDescent="0.25">
      <c r="A185" s="75" t="s">
        <v>50</v>
      </c>
      <c r="B185" s="76">
        <v>936.75</v>
      </c>
      <c r="C185" s="75"/>
      <c r="D185" s="75"/>
      <c r="E185" s="76">
        <v>976.95</v>
      </c>
      <c r="F185" s="76">
        <v>104.29</v>
      </c>
    </row>
    <row r="186" spans="1:6" ht="18" customHeight="1" x14ac:dyDescent="0.25">
      <c r="A186" s="26" t="s">
        <v>52</v>
      </c>
      <c r="B186" s="28">
        <v>936.75</v>
      </c>
      <c r="C186" s="26"/>
      <c r="D186" s="26"/>
      <c r="E186" s="28">
        <v>976.95</v>
      </c>
      <c r="F186" s="28">
        <v>104.29</v>
      </c>
    </row>
    <row r="187" spans="1:6" ht="19.5" customHeight="1" x14ac:dyDescent="0.25">
      <c r="A187" s="26" t="s">
        <v>116</v>
      </c>
      <c r="B187" s="27">
        <v>344683.09</v>
      </c>
      <c r="C187" s="27">
        <v>869700</v>
      </c>
      <c r="D187" s="27">
        <v>869700</v>
      </c>
      <c r="E187" s="27">
        <v>401722.39</v>
      </c>
      <c r="F187" s="28">
        <v>116.55</v>
      </c>
    </row>
    <row r="188" spans="1:6" ht="19.5" customHeight="1" x14ac:dyDescent="0.25">
      <c r="A188" s="66" t="s">
        <v>117</v>
      </c>
      <c r="B188" s="67">
        <v>344683.09</v>
      </c>
      <c r="C188" s="67">
        <v>869700</v>
      </c>
      <c r="D188" s="67">
        <v>869700</v>
      </c>
      <c r="E188" s="67">
        <v>401722.39</v>
      </c>
      <c r="F188" s="68">
        <v>116.55</v>
      </c>
    </row>
    <row r="189" spans="1:6" ht="19.5" customHeight="1" x14ac:dyDescent="0.25">
      <c r="A189" s="26" t="s">
        <v>99</v>
      </c>
      <c r="B189" s="27">
        <v>344683.09</v>
      </c>
      <c r="C189" s="27">
        <v>869700</v>
      </c>
      <c r="D189" s="27">
        <v>869700</v>
      </c>
      <c r="E189" s="27">
        <v>401722.39</v>
      </c>
      <c r="F189" s="28">
        <v>116.55</v>
      </c>
    </row>
    <row r="190" spans="1:6" ht="19.5" customHeight="1" x14ac:dyDescent="0.25">
      <c r="A190" s="69" t="s">
        <v>80</v>
      </c>
      <c r="B190" s="70">
        <v>344683.09</v>
      </c>
      <c r="C190" s="70">
        <v>869700</v>
      </c>
      <c r="D190" s="70">
        <v>869700</v>
      </c>
      <c r="E190" s="70">
        <v>401722.39</v>
      </c>
      <c r="F190" s="71">
        <v>116.55</v>
      </c>
    </row>
    <row r="191" spans="1:6" ht="20.25" customHeight="1" x14ac:dyDescent="0.25">
      <c r="A191" s="72" t="s">
        <v>39</v>
      </c>
      <c r="B191" s="73">
        <v>312658.69</v>
      </c>
      <c r="C191" s="73">
        <v>788300</v>
      </c>
      <c r="D191" s="73">
        <v>788300</v>
      </c>
      <c r="E191" s="73">
        <v>361208.41</v>
      </c>
      <c r="F191" s="74">
        <v>115.53</v>
      </c>
    </row>
    <row r="192" spans="1:6" ht="16.5" customHeight="1" x14ac:dyDescent="0.25">
      <c r="A192" s="75" t="s">
        <v>40</v>
      </c>
      <c r="B192" s="77">
        <v>262130.45</v>
      </c>
      <c r="C192" s="75"/>
      <c r="D192" s="75"/>
      <c r="E192" s="77">
        <v>303570.19</v>
      </c>
      <c r="F192" s="76">
        <v>115.81</v>
      </c>
    </row>
    <row r="193" spans="1:6" ht="21" customHeight="1" x14ac:dyDescent="0.25">
      <c r="A193" s="26" t="s">
        <v>41</v>
      </c>
      <c r="B193" s="27">
        <v>262130.45</v>
      </c>
      <c r="C193" s="26"/>
      <c r="D193" s="26"/>
      <c r="E193" s="27">
        <v>303570.19</v>
      </c>
      <c r="F193" s="28">
        <v>115.81</v>
      </c>
    </row>
    <row r="194" spans="1:6" ht="15.75" customHeight="1" x14ac:dyDescent="0.25">
      <c r="A194" s="75" t="s">
        <v>42</v>
      </c>
      <c r="B194" s="77">
        <v>7244.22</v>
      </c>
      <c r="C194" s="75"/>
      <c r="D194" s="75"/>
      <c r="E194" s="77">
        <v>11463.27</v>
      </c>
      <c r="F194" s="76">
        <v>158.24</v>
      </c>
    </row>
    <row r="195" spans="1:6" ht="21" customHeight="1" x14ac:dyDescent="0.25">
      <c r="A195" s="26" t="s">
        <v>43</v>
      </c>
      <c r="B195" s="27">
        <v>7244.22</v>
      </c>
      <c r="C195" s="26"/>
      <c r="D195" s="26"/>
      <c r="E195" s="27">
        <v>11463.27</v>
      </c>
      <c r="F195" s="28">
        <v>158.24</v>
      </c>
    </row>
    <row r="196" spans="1:6" ht="21.75" customHeight="1" x14ac:dyDescent="0.25">
      <c r="A196" s="75" t="s">
        <v>44</v>
      </c>
      <c r="B196" s="77">
        <v>43284.02</v>
      </c>
      <c r="C196" s="75"/>
      <c r="D196" s="75"/>
      <c r="E196" s="77">
        <v>46174.95</v>
      </c>
      <c r="F196" s="76">
        <v>106.68</v>
      </c>
    </row>
    <row r="197" spans="1:6" ht="22.5" customHeight="1" x14ac:dyDescent="0.25">
      <c r="A197" s="26" t="s">
        <v>45</v>
      </c>
      <c r="B197" s="27">
        <v>43284.02</v>
      </c>
      <c r="C197" s="26"/>
      <c r="D197" s="26"/>
      <c r="E197" s="27">
        <v>46174.95</v>
      </c>
      <c r="F197" s="28">
        <v>106.68</v>
      </c>
    </row>
    <row r="198" spans="1:6" ht="19.5" customHeight="1" x14ac:dyDescent="0.25">
      <c r="A198" s="72" t="s">
        <v>46</v>
      </c>
      <c r="B198" s="73">
        <v>30282.45</v>
      </c>
      <c r="C198" s="73">
        <v>77400</v>
      </c>
      <c r="D198" s="73">
        <v>77400</v>
      </c>
      <c r="E198" s="73">
        <v>38150.559999999998</v>
      </c>
      <c r="F198" s="74">
        <v>125.98</v>
      </c>
    </row>
    <row r="199" spans="1:6" x14ac:dyDescent="0.25">
      <c r="A199" s="75" t="s">
        <v>47</v>
      </c>
      <c r="B199" s="77">
        <v>25951.54</v>
      </c>
      <c r="C199" s="75"/>
      <c r="D199" s="75"/>
      <c r="E199" s="77">
        <v>33018.800000000003</v>
      </c>
      <c r="F199" s="76">
        <v>127.23</v>
      </c>
    </row>
    <row r="200" spans="1:6" x14ac:dyDescent="0.25">
      <c r="A200" s="26" t="s">
        <v>48</v>
      </c>
      <c r="B200" s="28">
        <v>318.52</v>
      </c>
      <c r="C200" s="26"/>
      <c r="D200" s="26"/>
      <c r="E200" s="26"/>
      <c r="F200" s="26"/>
    </row>
    <row r="201" spans="1:6" ht="22.5" x14ac:dyDescent="0.25">
      <c r="A201" s="26" t="s">
        <v>49</v>
      </c>
      <c r="B201" s="27">
        <v>25633.02</v>
      </c>
      <c r="C201" s="26"/>
      <c r="D201" s="26"/>
      <c r="E201" s="27">
        <v>33018.800000000003</v>
      </c>
      <c r="F201" s="28">
        <v>128.81</v>
      </c>
    </row>
    <row r="202" spans="1:6" x14ac:dyDescent="0.25">
      <c r="A202" s="75" t="s">
        <v>65</v>
      </c>
      <c r="B202" s="77">
        <v>4330.91</v>
      </c>
      <c r="C202" s="75"/>
      <c r="D202" s="75"/>
      <c r="E202" s="77">
        <v>5131.76</v>
      </c>
      <c r="F202" s="76">
        <v>118.49</v>
      </c>
    </row>
    <row r="203" spans="1:6" x14ac:dyDescent="0.25">
      <c r="A203" s="26" t="s">
        <v>67</v>
      </c>
      <c r="B203" s="27">
        <v>1365.38</v>
      </c>
      <c r="C203" s="26"/>
      <c r="D203" s="26"/>
      <c r="E203" s="27">
        <v>1591.8</v>
      </c>
      <c r="F203" s="28">
        <v>116.58</v>
      </c>
    </row>
    <row r="204" spans="1:6" x14ac:dyDescent="0.25">
      <c r="A204" s="26" t="s">
        <v>133</v>
      </c>
      <c r="B204" s="27">
        <v>2965.53</v>
      </c>
      <c r="C204" s="26"/>
      <c r="D204" s="26"/>
      <c r="E204" s="27">
        <v>3539.96</v>
      </c>
      <c r="F204" s="28">
        <v>119.37</v>
      </c>
    </row>
    <row r="205" spans="1:6" x14ac:dyDescent="0.25">
      <c r="A205" s="72" t="s">
        <v>68</v>
      </c>
      <c r="B205" s="73">
        <v>1741.95</v>
      </c>
      <c r="C205" s="73">
        <v>4000</v>
      </c>
      <c r="D205" s="73">
        <v>4000</v>
      </c>
      <c r="E205" s="73">
        <v>2363.42</v>
      </c>
      <c r="F205" s="74">
        <v>135.68</v>
      </c>
    </row>
    <row r="206" spans="1:6" x14ac:dyDescent="0.25">
      <c r="A206" s="75" t="s">
        <v>69</v>
      </c>
      <c r="B206" s="77">
        <v>1741.95</v>
      </c>
      <c r="C206" s="75"/>
      <c r="D206" s="75"/>
      <c r="E206" s="77">
        <v>2363.42</v>
      </c>
      <c r="F206" s="76">
        <v>135.68</v>
      </c>
    </row>
    <row r="207" spans="1:6" x14ac:dyDescent="0.25">
      <c r="A207" s="26" t="s">
        <v>71</v>
      </c>
      <c r="B207" s="27">
        <v>1741.95</v>
      </c>
      <c r="C207" s="26"/>
      <c r="D207" s="26"/>
      <c r="E207" s="27">
        <v>2363.42</v>
      </c>
      <c r="F207" s="28">
        <v>135.68</v>
      </c>
    </row>
  </sheetData>
  <mergeCells count="4">
    <mergeCell ref="A2:K2"/>
    <mergeCell ref="A4:G4"/>
    <mergeCell ref="A6:G6"/>
    <mergeCell ref="A8:G8"/>
  </mergeCells>
  <pageMargins left="0.31" right="0.28000000000000003" top="0.26" bottom="0.2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54"/>
  <sheetViews>
    <sheetView workbookViewId="0">
      <selection activeCell="Q11" sqref="Q11"/>
    </sheetView>
  </sheetViews>
  <sheetFormatPr defaultRowHeight="12" x14ac:dyDescent="0.2"/>
  <cols>
    <col min="1" max="1" width="25.7109375" style="14" customWidth="1"/>
    <col min="2" max="3" width="18.7109375" style="14" customWidth="1"/>
    <col min="4" max="7" width="14.7109375" style="14" customWidth="1"/>
    <col min="8" max="16384" width="9.140625" style="14"/>
  </cols>
  <sheetData>
    <row r="4" spans="1:7" ht="12.75" thickBot="1" x14ac:dyDescent="0.25"/>
    <row r="5" spans="1:7" ht="45.75" thickBot="1" x14ac:dyDescent="0.25">
      <c r="A5" s="15" t="s">
        <v>18</v>
      </c>
      <c r="B5" s="15" t="s">
        <v>19</v>
      </c>
      <c r="C5" s="15" t="s">
        <v>3</v>
      </c>
      <c r="D5" s="15" t="s">
        <v>20</v>
      </c>
      <c r="E5" s="15" t="s">
        <v>21</v>
      </c>
      <c r="F5" s="15" t="s">
        <v>22</v>
      </c>
      <c r="G5" s="15" t="s">
        <v>23</v>
      </c>
    </row>
    <row r="6" spans="1:7" ht="24" x14ac:dyDescent="0.2">
      <c r="A6" s="16" t="s">
        <v>24</v>
      </c>
      <c r="B6" s="16"/>
      <c r="C6" s="16"/>
      <c r="D6" s="16"/>
      <c r="E6" s="16"/>
      <c r="F6" s="16"/>
      <c r="G6" s="17"/>
    </row>
    <row r="7" spans="1:7" x14ac:dyDescent="0.2">
      <c r="A7" s="18" t="s">
        <v>25</v>
      </c>
      <c r="B7" s="19">
        <v>678562.47</v>
      </c>
      <c r="C7" s="19">
        <v>1126279.6000000001</v>
      </c>
      <c r="D7" s="19">
        <v>1126279.6000000001</v>
      </c>
      <c r="E7" s="19">
        <v>508716.55</v>
      </c>
      <c r="F7" s="20">
        <v>74.97</v>
      </c>
      <c r="G7" s="21">
        <v>45.17</v>
      </c>
    </row>
    <row r="8" spans="1:7" ht="36" x14ac:dyDescent="0.2">
      <c r="A8" s="18" t="s">
        <v>26</v>
      </c>
      <c r="B8" s="19">
        <v>528298.85</v>
      </c>
      <c r="C8" s="19">
        <v>937967.6</v>
      </c>
      <c r="D8" s="19">
        <v>937967.6</v>
      </c>
      <c r="E8" s="19">
        <v>418124.46</v>
      </c>
      <c r="F8" s="20">
        <v>79.150000000000006</v>
      </c>
      <c r="G8" s="21">
        <v>44.58</v>
      </c>
    </row>
    <row r="9" spans="1:7" ht="36" x14ac:dyDescent="0.2">
      <c r="A9" s="18" t="s">
        <v>79</v>
      </c>
      <c r="B9" s="19">
        <v>194714.09</v>
      </c>
      <c r="C9" s="19">
        <v>68267.600000000006</v>
      </c>
      <c r="D9" s="19">
        <v>68267.600000000006</v>
      </c>
      <c r="E9" s="19">
        <v>28760.35</v>
      </c>
      <c r="F9" s="20">
        <v>14.77</v>
      </c>
      <c r="G9" s="21">
        <v>42.13</v>
      </c>
    </row>
    <row r="10" spans="1:7" ht="24" x14ac:dyDescent="0.2">
      <c r="A10" s="18" t="s">
        <v>80</v>
      </c>
      <c r="B10" s="19">
        <v>333584.76</v>
      </c>
      <c r="C10" s="19">
        <v>869700</v>
      </c>
      <c r="D10" s="19">
        <v>869700</v>
      </c>
      <c r="E10" s="19">
        <v>389364.11</v>
      </c>
      <c r="F10" s="20">
        <v>116.72</v>
      </c>
      <c r="G10" s="21">
        <v>44.77</v>
      </c>
    </row>
    <row r="11" spans="1:7" ht="48" x14ac:dyDescent="0.2">
      <c r="A11" s="18" t="s">
        <v>29</v>
      </c>
      <c r="B11" s="19">
        <v>1427.96</v>
      </c>
      <c r="C11" s="19">
        <v>25300</v>
      </c>
      <c r="D11" s="19">
        <v>25300</v>
      </c>
      <c r="E11" s="20">
        <v>307.93</v>
      </c>
      <c r="F11" s="20">
        <v>21.56</v>
      </c>
      <c r="G11" s="21">
        <v>1.22</v>
      </c>
    </row>
    <row r="12" spans="1:7" ht="24" x14ac:dyDescent="0.2">
      <c r="A12" s="18" t="s">
        <v>81</v>
      </c>
      <c r="B12" s="19">
        <v>1427.96</v>
      </c>
      <c r="C12" s="19">
        <v>17000</v>
      </c>
      <c r="D12" s="19">
        <v>17000</v>
      </c>
      <c r="E12" s="20">
        <v>307.93</v>
      </c>
      <c r="F12" s="20">
        <v>21.56</v>
      </c>
      <c r="G12" s="21">
        <v>1.81</v>
      </c>
    </row>
    <row r="13" spans="1:7" ht="36" x14ac:dyDescent="0.2">
      <c r="A13" s="18" t="s">
        <v>132</v>
      </c>
      <c r="B13" s="18"/>
      <c r="C13" s="19">
        <v>8300</v>
      </c>
      <c r="D13" s="19">
        <v>8300</v>
      </c>
      <c r="E13" s="18"/>
      <c r="F13" s="18"/>
      <c r="G13" s="22"/>
    </row>
    <row r="14" spans="1:7" ht="60" x14ac:dyDescent="0.2">
      <c r="A14" s="18" t="s">
        <v>32</v>
      </c>
      <c r="B14" s="20">
        <v>87.44</v>
      </c>
      <c r="C14" s="19">
        <v>1710</v>
      </c>
      <c r="D14" s="19">
        <v>1710</v>
      </c>
      <c r="E14" s="20">
        <v>90</v>
      </c>
      <c r="F14" s="20">
        <v>102.93</v>
      </c>
      <c r="G14" s="21">
        <v>5.26</v>
      </c>
    </row>
    <row r="15" spans="1:7" x14ac:dyDescent="0.2">
      <c r="A15" s="18" t="s">
        <v>130</v>
      </c>
      <c r="B15" s="20">
        <v>87.44</v>
      </c>
      <c r="C15" s="20">
        <v>330</v>
      </c>
      <c r="D15" s="20">
        <v>330</v>
      </c>
      <c r="E15" s="20">
        <v>90</v>
      </c>
      <c r="F15" s="20">
        <v>102.93</v>
      </c>
      <c r="G15" s="21">
        <v>27.27</v>
      </c>
    </row>
    <row r="16" spans="1:7" x14ac:dyDescent="0.2">
      <c r="A16" s="18" t="s">
        <v>82</v>
      </c>
      <c r="B16" s="18"/>
      <c r="C16" s="19">
        <v>1380</v>
      </c>
      <c r="D16" s="19">
        <v>1380</v>
      </c>
      <c r="E16" s="18"/>
      <c r="F16" s="18"/>
      <c r="G16" s="22"/>
    </row>
    <row r="17" spans="1:7" ht="36" x14ac:dyDescent="0.2">
      <c r="A17" s="18" t="s">
        <v>33</v>
      </c>
      <c r="B17" s="19">
        <v>148748.22</v>
      </c>
      <c r="C17" s="19">
        <v>161302</v>
      </c>
      <c r="D17" s="19">
        <v>161302</v>
      </c>
      <c r="E17" s="19">
        <v>90194.16</v>
      </c>
      <c r="F17" s="20">
        <v>60.64</v>
      </c>
      <c r="G17" s="21">
        <v>55.92</v>
      </c>
    </row>
    <row r="18" spans="1:7" x14ac:dyDescent="0.2">
      <c r="A18" s="18" t="s">
        <v>83</v>
      </c>
      <c r="B18" s="20">
        <v>298.63</v>
      </c>
      <c r="C18" s="19">
        <v>3260</v>
      </c>
      <c r="D18" s="19">
        <v>3260</v>
      </c>
      <c r="E18" s="20">
        <v>711.55</v>
      </c>
      <c r="F18" s="20">
        <v>238.27</v>
      </c>
      <c r="G18" s="21">
        <v>21.83</v>
      </c>
    </row>
    <row r="19" spans="1:7" x14ac:dyDescent="0.2">
      <c r="A19" s="18" t="s">
        <v>84</v>
      </c>
      <c r="B19" s="19">
        <v>137150.53</v>
      </c>
      <c r="C19" s="19">
        <v>140182</v>
      </c>
      <c r="D19" s="19">
        <v>140182</v>
      </c>
      <c r="E19" s="19">
        <v>81548.73</v>
      </c>
      <c r="F19" s="20">
        <v>59.46</v>
      </c>
      <c r="G19" s="21">
        <v>58.17</v>
      </c>
    </row>
    <row r="20" spans="1:7" x14ac:dyDescent="0.2">
      <c r="A20" s="18" t="s">
        <v>85</v>
      </c>
      <c r="B20" s="19">
        <v>11299.06</v>
      </c>
      <c r="C20" s="19">
        <v>17860</v>
      </c>
      <c r="D20" s="19">
        <v>17860</v>
      </c>
      <c r="E20" s="19">
        <v>7933.88</v>
      </c>
      <c r="F20" s="20">
        <v>70.22</v>
      </c>
      <c r="G20" s="21">
        <v>44.42</v>
      </c>
    </row>
    <row r="21" spans="1:7" x14ac:dyDescent="0.2">
      <c r="A21" s="18" t="s">
        <v>37</v>
      </c>
      <c r="B21" s="19">
        <v>678562.47</v>
      </c>
      <c r="C21" s="19">
        <v>1126279.6000000001</v>
      </c>
      <c r="D21" s="19">
        <v>1126279.6000000001</v>
      </c>
      <c r="E21" s="19">
        <v>508716.55</v>
      </c>
      <c r="F21" s="20">
        <v>74.97</v>
      </c>
      <c r="G21" s="21">
        <v>45.17</v>
      </c>
    </row>
    <row r="22" spans="1:7" x14ac:dyDescent="0.2">
      <c r="A22" s="18" t="s">
        <v>38</v>
      </c>
      <c r="B22" s="19">
        <v>414425.41</v>
      </c>
      <c r="C22" s="19">
        <v>1093479.6000000001</v>
      </c>
      <c r="D22" s="19">
        <v>1093479.6000000001</v>
      </c>
      <c r="E22" s="19">
        <v>504555.65</v>
      </c>
      <c r="F22" s="20">
        <v>121.75</v>
      </c>
      <c r="G22" s="21">
        <v>46.14</v>
      </c>
    </row>
    <row r="23" spans="1:7" x14ac:dyDescent="0.2">
      <c r="A23" s="18" t="s">
        <v>39</v>
      </c>
      <c r="B23" s="19">
        <v>321594.59999999998</v>
      </c>
      <c r="C23" s="19">
        <v>805850</v>
      </c>
      <c r="D23" s="19">
        <v>805850</v>
      </c>
      <c r="E23" s="19">
        <v>368247.2</v>
      </c>
      <c r="F23" s="20">
        <v>114.51</v>
      </c>
      <c r="G23" s="21">
        <v>45.7</v>
      </c>
    </row>
    <row r="24" spans="1:7" x14ac:dyDescent="0.2">
      <c r="A24" s="18" t="s">
        <v>83</v>
      </c>
      <c r="B24" s="18"/>
      <c r="C24" s="19">
        <v>1600</v>
      </c>
      <c r="D24" s="19">
        <v>1600</v>
      </c>
      <c r="E24" s="20">
        <v>305.73</v>
      </c>
      <c r="F24" s="18"/>
      <c r="G24" s="21">
        <v>19.11</v>
      </c>
    </row>
    <row r="25" spans="1:7" x14ac:dyDescent="0.2">
      <c r="A25" s="18" t="s">
        <v>84</v>
      </c>
      <c r="B25" s="19">
        <v>1340.39</v>
      </c>
      <c r="C25" s="19">
        <v>2450</v>
      </c>
      <c r="D25" s="19">
        <v>2450</v>
      </c>
      <c r="E25" s="19">
        <v>1009.96</v>
      </c>
      <c r="F25" s="20">
        <v>75.349999999999994</v>
      </c>
      <c r="G25" s="21">
        <v>41.22</v>
      </c>
    </row>
    <row r="26" spans="1:7" ht="24" x14ac:dyDescent="0.2">
      <c r="A26" s="18" t="s">
        <v>80</v>
      </c>
      <c r="B26" s="19">
        <v>312658.69</v>
      </c>
      <c r="C26" s="19">
        <v>788300</v>
      </c>
      <c r="D26" s="19">
        <v>788300</v>
      </c>
      <c r="E26" s="19">
        <v>361208.41</v>
      </c>
      <c r="F26" s="20">
        <v>115.53</v>
      </c>
      <c r="G26" s="21">
        <v>45.82</v>
      </c>
    </row>
    <row r="27" spans="1:7" x14ac:dyDescent="0.2">
      <c r="A27" s="18" t="s">
        <v>85</v>
      </c>
      <c r="B27" s="19">
        <v>7595.52</v>
      </c>
      <c r="C27" s="19">
        <v>13500</v>
      </c>
      <c r="D27" s="19">
        <v>13500</v>
      </c>
      <c r="E27" s="19">
        <v>5723.1</v>
      </c>
      <c r="F27" s="20">
        <v>75.349999999999994</v>
      </c>
      <c r="G27" s="21">
        <v>42.39</v>
      </c>
    </row>
    <row r="28" spans="1:7" x14ac:dyDescent="0.2">
      <c r="A28" s="18" t="s">
        <v>46</v>
      </c>
      <c r="B28" s="19">
        <v>90946.48</v>
      </c>
      <c r="C28" s="19">
        <v>273732</v>
      </c>
      <c r="D28" s="19">
        <v>273732</v>
      </c>
      <c r="E28" s="19">
        <v>133475.93</v>
      </c>
      <c r="F28" s="20">
        <v>146.76</v>
      </c>
      <c r="G28" s="21">
        <v>48.76</v>
      </c>
    </row>
    <row r="29" spans="1:7" x14ac:dyDescent="0.2">
      <c r="A29" s="18" t="s">
        <v>83</v>
      </c>
      <c r="B29" s="20">
        <v>298.63</v>
      </c>
      <c r="C29" s="19">
        <v>1660</v>
      </c>
      <c r="D29" s="19">
        <v>1660</v>
      </c>
      <c r="E29" s="20">
        <v>405.82</v>
      </c>
      <c r="F29" s="20">
        <v>135.88999999999999</v>
      </c>
      <c r="G29" s="21">
        <v>24.45</v>
      </c>
    </row>
    <row r="30" spans="1:7" x14ac:dyDescent="0.2">
      <c r="A30" s="18" t="s">
        <v>130</v>
      </c>
      <c r="B30" s="18"/>
      <c r="C30" s="20">
        <v>330</v>
      </c>
      <c r="D30" s="20">
        <v>330</v>
      </c>
      <c r="E30" s="18"/>
      <c r="F30" s="18"/>
      <c r="G30" s="22"/>
    </row>
    <row r="31" spans="1:7" x14ac:dyDescent="0.2">
      <c r="A31" s="18" t="s">
        <v>84</v>
      </c>
      <c r="B31" s="19">
        <v>55736.18</v>
      </c>
      <c r="C31" s="19">
        <v>137402</v>
      </c>
      <c r="D31" s="19">
        <v>137402</v>
      </c>
      <c r="E31" s="19">
        <v>80294.17</v>
      </c>
      <c r="F31" s="20">
        <v>144.06</v>
      </c>
      <c r="G31" s="21">
        <v>58.44</v>
      </c>
    </row>
    <row r="32" spans="1:7" ht="24" x14ac:dyDescent="0.2">
      <c r="A32" s="18" t="s">
        <v>81</v>
      </c>
      <c r="B32" s="19">
        <v>1690.15</v>
      </c>
      <c r="C32" s="19">
        <v>9500</v>
      </c>
      <c r="D32" s="19">
        <v>9500</v>
      </c>
      <c r="E32" s="18"/>
      <c r="F32" s="18"/>
      <c r="G32" s="22"/>
    </row>
    <row r="33" spans="1:7" ht="36" x14ac:dyDescent="0.2">
      <c r="A33" s="18" t="s">
        <v>79</v>
      </c>
      <c r="B33" s="20">
        <v>809.61</v>
      </c>
      <c r="C33" s="19">
        <v>39400</v>
      </c>
      <c r="D33" s="19">
        <v>39400</v>
      </c>
      <c r="E33" s="19">
        <v>12414.6</v>
      </c>
      <c r="F33" s="19">
        <v>1533.4</v>
      </c>
      <c r="G33" s="21">
        <v>31.51</v>
      </c>
    </row>
    <row r="34" spans="1:7" ht="24" x14ac:dyDescent="0.2">
      <c r="A34" s="18" t="s">
        <v>80</v>
      </c>
      <c r="B34" s="19">
        <v>30282.45</v>
      </c>
      <c r="C34" s="19">
        <v>77400</v>
      </c>
      <c r="D34" s="19">
        <v>77400</v>
      </c>
      <c r="E34" s="19">
        <v>38150.559999999998</v>
      </c>
      <c r="F34" s="20">
        <v>125.98</v>
      </c>
      <c r="G34" s="21">
        <v>49.29</v>
      </c>
    </row>
    <row r="35" spans="1:7" x14ac:dyDescent="0.2">
      <c r="A35" s="18" t="s">
        <v>85</v>
      </c>
      <c r="B35" s="19">
        <v>2129.46</v>
      </c>
      <c r="C35" s="19">
        <v>4360</v>
      </c>
      <c r="D35" s="19">
        <v>4360</v>
      </c>
      <c r="E35" s="19">
        <v>2210.7800000000002</v>
      </c>
      <c r="F35" s="20">
        <v>103.82</v>
      </c>
      <c r="G35" s="21">
        <v>50.71</v>
      </c>
    </row>
    <row r="36" spans="1:7" x14ac:dyDescent="0.2">
      <c r="A36" s="18" t="s">
        <v>82</v>
      </c>
      <c r="B36" s="18"/>
      <c r="C36" s="19">
        <v>1380</v>
      </c>
      <c r="D36" s="19">
        <v>1380</v>
      </c>
      <c r="E36" s="18"/>
      <c r="F36" s="18"/>
      <c r="G36" s="22"/>
    </row>
    <row r="37" spans="1:7" ht="36" x14ac:dyDescent="0.2">
      <c r="A37" s="18" t="s">
        <v>132</v>
      </c>
      <c r="B37" s="18"/>
      <c r="C37" s="19">
        <v>2300</v>
      </c>
      <c r="D37" s="19">
        <v>2300</v>
      </c>
      <c r="E37" s="18"/>
      <c r="F37" s="18"/>
      <c r="G37" s="22"/>
    </row>
    <row r="38" spans="1:7" x14ac:dyDescent="0.2">
      <c r="A38" s="18" t="s">
        <v>68</v>
      </c>
      <c r="B38" s="19">
        <v>1884.33</v>
      </c>
      <c r="C38" s="19">
        <v>4330</v>
      </c>
      <c r="D38" s="19">
        <v>4330</v>
      </c>
      <c r="E38" s="19">
        <v>2568.83</v>
      </c>
      <c r="F38" s="20">
        <v>136.33000000000001</v>
      </c>
      <c r="G38" s="21">
        <v>59.33</v>
      </c>
    </row>
    <row r="39" spans="1:7" x14ac:dyDescent="0.2">
      <c r="A39" s="18" t="s">
        <v>84</v>
      </c>
      <c r="B39" s="20">
        <v>142.38</v>
      </c>
      <c r="C39" s="20">
        <v>330</v>
      </c>
      <c r="D39" s="20">
        <v>330</v>
      </c>
      <c r="E39" s="20">
        <v>205.41</v>
      </c>
      <c r="F39" s="20">
        <v>144.27000000000001</v>
      </c>
      <c r="G39" s="21">
        <v>62.25</v>
      </c>
    </row>
    <row r="40" spans="1:7" ht="24" x14ac:dyDescent="0.2">
      <c r="A40" s="18" t="s">
        <v>80</v>
      </c>
      <c r="B40" s="19">
        <v>1741.95</v>
      </c>
      <c r="C40" s="19">
        <v>4000</v>
      </c>
      <c r="D40" s="19">
        <v>4000</v>
      </c>
      <c r="E40" s="19">
        <v>2363.42</v>
      </c>
      <c r="F40" s="20">
        <v>135.68</v>
      </c>
      <c r="G40" s="21">
        <v>59.09</v>
      </c>
    </row>
    <row r="41" spans="1:7" ht="36" x14ac:dyDescent="0.2">
      <c r="A41" s="18" t="s">
        <v>72</v>
      </c>
      <c r="B41" s="18"/>
      <c r="C41" s="19">
        <v>9300</v>
      </c>
      <c r="D41" s="19">
        <v>9300</v>
      </c>
      <c r="E41" s="18"/>
      <c r="F41" s="18"/>
      <c r="G41" s="22"/>
    </row>
    <row r="42" spans="1:7" ht="36" x14ac:dyDescent="0.2">
      <c r="A42" s="18" t="s">
        <v>79</v>
      </c>
      <c r="B42" s="18"/>
      <c r="C42" s="19">
        <v>9300</v>
      </c>
      <c r="D42" s="19">
        <v>9300</v>
      </c>
      <c r="E42" s="18"/>
      <c r="F42" s="18"/>
      <c r="G42" s="22"/>
    </row>
    <row r="43" spans="1:7" x14ac:dyDescent="0.2">
      <c r="A43" s="18" t="s">
        <v>73</v>
      </c>
      <c r="B43" s="18"/>
      <c r="C43" s="20">
        <v>267.60000000000002</v>
      </c>
      <c r="D43" s="20">
        <v>267.60000000000002</v>
      </c>
      <c r="E43" s="20">
        <v>263.69</v>
      </c>
      <c r="F43" s="18"/>
      <c r="G43" s="21">
        <v>98.54</v>
      </c>
    </row>
    <row r="44" spans="1:7" ht="36" x14ac:dyDescent="0.2">
      <c r="A44" s="18" t="s">
        <v>79</v>
      </c>
      <c r="B44" s="18"/>
      <c r="C44" s="20">
        <v>267.60000000000002</v>
      </c>
      <c r="D44" s="20">
        <v>267.60000000000002</v>
      </c>
      <c r="E44" s="20">
        <v>263.69</v>
      </c>
      <c r="F44" s="18"/>
      <c r="G44" s="21">
        <v>98.54</v>
      </c>
    </row>
    <row r="45" spans="1:7" ht="24" x14ac:dyDescent="0.2">
      <c r="A45" s="18" t="s">
        <v>76</v>
      </c>
      <c r="B45" s="19">
        <v>389828.22</v>
      </c>
      <c r="C45" s="19">
        <v>32800</v>
      </c>
      <c r="D45" s="19">
        <v>32800</v>
      </c>
      <c r="E45" s="18"/>
      <c r="F45" s="18"/>
      <c r="G45" s="22"/>
    </row>
    <row r="46" spans="1:7" ht="36" x14ac:dyDescent="0.2">
      <c r="A46" s="18" t="s">
        <v>77</v>
      </c>
      <c r="B46" s="19">
        <v>40522.699999999997</v>
      </c>
      <c r="C46" s="19">
        <v>29800</v>
      </c>
      <c r="D46" s="19">
        <v>29800</v>
      </c>
      <c r="E46" s="18"/>
      <c r="F46" s="18"/>
      <c r="G46" s="22"/>
    </row>
    <row r="47" spans="1:7" x14ac:dyDescent="0.2">
      <c r="A47" s="18" t="s">
        <v>84</v>
      </c>
      <c r="B47" s="19">
        <v>40522.699999999997</v>
      </c>
      <c r="C47" s="18"/>
      <c r="D47" s="18"/>
      <c r="E47" s="18"/>
      <c r="F47" s="18"/>
      <c r="G47" s="22"/>
    </row>
    <row r="48" spans="1:7" ht="24" x14ac:dyDescent="0.2">
      <c r="A48" s="18" t="s">
        <v>81</v>
      </c>
      <c r="B48" s="18"/>
      <c r="C48" s="19">
        <v>7500</v>
      </c>
      <c r="D48" s="19">
        <v>7500</v>
      </c>
      <c r="E48" s="18"/>
      <c r="F48" s="18"/>
      <c r="G48" s="22"/>
    </row>
    <row r="49" spans="1:7" ht="36" x14ac:dyDescent="0.2">
      <c r="A49" s="18" t="s">
        <v>79</v>
      </c>
      <c r="B49" s="18"/>
      <c r="C49" s="19">
        <v>16300</v>
      </c>
      <c r="D49" s="19">
        <v>16300</v>
      </c>
      <c r="E49" s="18"/>
      <c r="F49" s="18"/>
      <c r="G49" s="22"/>
    </row>
    <row r="50" spans="1:7" ht="36" x14ac:dyDescent="0.2">
      <c r="A50" s="18" t="s">
        <v>132</v>
      </c>
      <c r="B50" s="18"/>
      <c r="C50" s="19">
        <v>6000</v>
      </c>
      <c r="D50" s="19">
        <v>6000</v>
      </c>
      <c r="E50" s="18"/>
      <c r="F50" s="18"/>
      <c r="G50" s="22"/>
    </row>
    <row r="51" spans="1:7" ht="36" x14ac:dyDescent="0.2">
      <c r="A51" s="18" t="s">
        <v>125</v>
      </c>
      <c r="B51" s="19">
        <v>349305.52</v>
      </c>
      <c r="C51" s="19">
        <v>3000</v>
      </c>
      <c r="D51" s="19">
        <v>3000</v>
      </c>
      <c r="E51" s="18"/>
      <c r="F51" s="18"/>
      <c r="G51" s="22"/>
    </row>
    <row r="52" spans="1:7" x14ac:dyDescent="0.2">
      <c r="A52" s="18" t="s">
        <v>84</v>
      </c>
      <c r="B52" s="19">
        <v>79633.69</v>
      </c>
      <c r="C52" s="18"/>
      <c r="D52" s="18"/>
      <c r="E52" s="18"/>
      <c r="F52" s="18"/>
      <c r="G52" s="22"/>
    </row>
    <row r="53" spans="1:7" ht="36" x14ac:dyDescent="0.2">
      <c r="A53" s="18" t="s">
        <v>79</v>
      </c>
      <c r="B53" s="19">
        <v>269671.83</v>
      </c>
      <c r="C53" s="19">
        <v>3000</v>
      </c>
      <c r="D53" s="19">
        <v>3000</v>
      </c>
      <c r="E53" s="18"/>
      <c r="F53" s="18"/>
      <c r="G53" s="22"/>
    </row>
    <row r="54" spans="1:7" x14ac:dyDescent="0.2">
      <c r="A54" s="18" t="s">
        <v>78</v>
      </c>
      <c r="B54" s="19">
        <v>804253.63</v>
      </c>
      <c r="C54" s="19">
        <v>1126279.6000000001</v>
      </c>
      <c r="D54" s="19">
        <v>1126279.6000000001</v>
      </c>
      <c r="E54" s="19">
        <v>504555.65</v>
      </c>
      <c r="F54" s="20">
        <v>62.74</v>
      </c>
      <c r="G54" s="21">
        <v>44.8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SAŽETAK</vt:lpstr>
      <vt:lpstr>Račun prihoda i rashoda</vt:lpstr>
      <vt:lpstr>Rashodi po ek.klas. i izvorima</vt:lpstr>
      <vt:lpstr>Rashodi prema funkcijskoj klasi</vt:lpstr>
      <vt:lpstr>POSEBNI DIO</vt:lpstr>
      <vt:lpstr>List1</vt:lpstr>
      <vt:lpstr>SAŽETAK!Podrucje_ispisa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OŠGS</dc:creator>
  <cp:lastModifiedBy>PŠ Dubravci</cp:lastModifiedBy>
  <cp:lastPrinted>2023-07-14T09:13:00Z</cp:lastPrinted>
  <dcterms:created xsi:type="dcterms:W3CDTF">2023-07-13T09:28:26Z</dcterms:created>
  <dcterms:modified xsi:type="dcterms:W3CDTF">2023-07-28T07:24:52Z</dcterms:modified>
</cp:coreProperties>
</file>