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\Desktop\KANFANAR\Transparentnost\"/>
    </mc:Choice>
  </mc:AlternateContent>
  <bookViews>
    <workbookView xWindow="0" yWindow="0" windowWidth="6060" windowHeight="8448"/>
  </bookViews>
  <sheets>
    <sheet name="Kategorija 1" sheetId="1" r:id="rId1"/>
    <sheet name="Kategorija 2" sheetId="2" r:id="rId2"/>
  </sheets>
  <definedNames>
    <definedName name="_xlnm.Print_Area" localSheetId="0">'Kategorija 1'!$A$1:$H$75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30" i="1"/>
  <c r="F25" i="1"/>
  <c r="C43" i="2"/>
  <c r="C26" i="2"/>
  <c r="C48" i="2" l="1"/>
</calcChain>
</file>

<file path=xl/sharedStrings.xml><?xml version="1.0" encoding="utf-8"?>
<sst xmlns="http://schemas.openxmlformats.org/spreadsheetml/2006/main" count="453" uniqueCount="176">
  <si>
    <t>Naziv škole: OSNOVNA ŠKOLA PETRA STUDENCA, KANFANAR</t>
  </si>
  <si>
    <t>Adresa: Dvigradska 3</t>
  </si>
  <si>
    <t>OIB: 42305886737</t>
  </si>
  <si>
    <t>datum</t>
  </si>
  <si>
    <t>primatelj</t>
  </si>
  <si>
    <t>OIB</t>
  </si>
  <si>
    <t>mjesto</t>
  </si>
  <si>
    <t>plaćeni iznos</t>
  </si>
  <si>
    <t>6.5.2024.</t>
  </si>
  <si>
    <t xml:space="preserve">KLARA MARIĆ d.o.o.                                                              </t>
  </si>
  <si>
    <t>73831243157</t>
  </si>
  <si>
    <t xml:space="preserve">KANFANAR       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</si>
  <si>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</si>
  <si>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</si>
  <si>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7.5.2024.</t>
  </si>
  <si>
    <t xml:space="preserve">IZO d.o.o.                                                                      </t>
  </si>
  <si>
    <t>55870289645</t>
  </si>
  <si>
    <t xml:space="preserve">ŽMINJ                                                       </t>
  </si>
  <si>
    <t>8.5.2024.</t>
  </si>
  <si>
    <t xml:space="preserve">LA-VOR TRADE d.o.o.                                                             </t>
  </si>
  <si>
    <t>17617518061</t>
  </si>
  <si>
    <t xml:space="preserve">BUZET                                                       </t>
  </si>
  <si>
    <t xml:space="preserve">LEDO plus d.o.o.                                                                </t>
  </si>
  <si>
    <t>07179054100</t>
  </si>
  <si>
    <t xml:space="preserve">ZAGREB                                                      </t>
  </si>
  <si>
    <t>9.5.2024.</t>
  </si>
  <si>
    <t xml:space="preserve">PREVENTA, vl. Sandro Petrović                                                   </t>
  </si>
  <si>
    <t>38951399731</t>
  </si>
  <si>
    <t xml:space="preserve">ROVINJ                                                      </t>
  </si>
  <si>
    <t xml:space="preserve">32379     </t>
  </si>
  <si>
    <t xml:space="preserve">Ostale intelektualne usluge                                                                                                                                                                             </t>
  </si>
  <si>
    <t>10.5.2024.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</si>
  <si>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</si>
  <si>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</si>
  <si>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14.5.2024.</t>
  </si>
  <si>
    <t xml:space="preserve">ERSTE &amp;STEIERMAERKISCHE BANK d.d.                                               </t>
  </si>
  <si>
    <t>23057039320</t>
  </si>
  <si>
    <t xml:space="preserve">RIJEKA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</si>
  <si>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</si>
  <si>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</si>
  <si>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>15.5.2024.</t>
  </si>
  <si>
    <t xml:space="preserve">KONZUM plus d.o.o.                                                              </t>
  </si>
  <si>
    <t>62226620908</t>
  </si>
  <si>
    <t xml:space="preserve">VALENTINO, vl. Štefica Krznar                                                   </t>
  </si>
  <si>
    <t>29904470183</t>
  </si>
  <si>
    <t xml:space="preserve">SVETI ILIJA                                                 </t>
  </si>
  <si>
    <t xml:space="preserve">42273     </t>
  </si>
  <si>
    <t xml:space="preserve">Oprema                                         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</si>
  <si>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</si>
  <si>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23.5.2024.</t>
  </si>
  <si>
    <t xml:space="preserve">AUTOBUSNI PRIJEVOZ ROBI, vl. Roberto Bertetić                                   </t>
  </si>
  <si>
    <t>68630773809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</si>
  <si>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</si>
  <si>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</si>
  <si>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AVRION d.o.o.                                                                   </t>
  </si>
  <si>
    <t>67095305134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</si>
  <si>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</si>
  <si>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</si>
  <si>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BON-TON d.o.o. Zagreb                                                           </t>
  </si>
  <si>
    <t>52931027628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</si>
  <si>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</si>
  <si>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</si>
  <si>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CAPITOLO d.o.o.                                                                 </t>
  </si>
  <si>
    <t>57514857533</t>
  </si>
  <si>
    <t xml:space="preserve">POREČ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</si>
  <si>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</si>
  <si>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</si>
  <si>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CHEMCOLOR d.o.o.                                                                </t>
  </si>
  <si>
    <t>48659359160</t>
  </si>
  <si>
    <t xml:space="preserve">OSIJEK                                                      </t>
  </si>
  <si>
    <t xml:space="preserve">32241     </t>
  </si>
  <si>
    <t xml:space="preserve">Materijal i dijelovi za tekuće i invest. održ. građ. objekata                                                                                                                                           </t>
  </si>
  <si>
    <t xml:space="preserve">COTRA d.o.o.                                                                    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</si>
  <si>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</si>
  <si>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</si>
  <si>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 xml:space="preserve">EKO SERVIS MATIĆ                                                                </t>
  </si>
  <si>
    <t>46364063830</t>
  </si>
  <si>
    <t xml:space="preserve">PAZIN                                                       </t>
  </si>
  <si>
    <t xml:space="preserve">32343     </t>
  </si>
  <si>
    <t xml:space="preserve">Deratizacija i dezinsekcija     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</si>
  <si>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</si>
  <si>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</si>
  <si>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</si>
  <si>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</si>
  <si>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GASTAR d.o.o.                                                                   </t>
  </si>
  <si>
    <t>12057032071</t>
  </si>
  <si>
    <t xml:space="preserve">PULA                                                        </t>
  </si>
  <si>
    <t xml:space="preserve">45111     </t>
  </si>
  <si>
    <t xml:space="preserve">Dodatna ulaganja na građevinskim objektima                                                                                                                                                              </t>
  </si>
  <si>
    <t xml:space="preserve">HEMI, vl. M. Kovačević                                                          </t>
  </si>
  <si>
    <t>05402969271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</si>
  <si>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</si>
  <si>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</si>
  <si>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</si>
  <si>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</si>
  <si>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</si>
  <si>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</si>
  <si>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</si>
  <si>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</si>
  <si>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</si>
  <si>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</si>
  <si>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</si>
  <si>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ISTARSKI VODOVOD d.o.o.                                                         </t>
  </si>
  <si>
    <t>13269963589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</si>
  <si>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</si>
  <si>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</si>
  <si>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KOMUNALNI SERVIS d.o.o.                                                         </t>
  </si>
  <si>
    <t>22751868617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</si>
  <si>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</si>
  <si>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</si>
  <si>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</si>
  <si>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</si>
  <si>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</si>
  <si>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</si>
  <si>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</si>
  <si>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LIBAR POREČ d.o.o.                                                              </t>
  </si>
  <si>
    <t>01045840100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</si>
  <si>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</si>
  <si>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</si>
  <si>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LIMSKA DRAGA d.o.o.                                                             </t>
  </si>
  <si>
    <t>67169282546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</si>
  <si>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</si>
  <si>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</si>
  <si>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MASEN d.o.o. Kanfanar                                                           </t>
  </si>
  <si>
    <t xml:space="preserve">NARODNE NOVINE d.d.                                                             </t>
  </si>
  <si>
    <t>64546066176</t>
  </si>
  <si>
    <t xml:space="preserve">NASTAVNI ZAVOD ZA JAVNO ZDRAVSTVO ISTARSKE ŽUPANIJE                             </t>
  </si>
  <si>
    <t>90629578695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</si>
  <si>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</si>
  <si>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</si>
  <si>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32132     </t>
  </si>
  <si>
    <t xml:space="preserve">Tečajevi i stručni ispiti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</si>
  <si>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</si>
  <si>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</si>
  <si>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</si>
  <si>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</si>
  <si>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PEEM D.O.O. PULA                                                                </t>
  </si>
  <si>
    <t>28019763406</t>
  </si>
  <si>
    <t xml:space="preserve">PLIN PROJEKT D.O.O. MARČANA                                                     </t>
  </si>
  <si>
    <t>92112459325</t>
  </si>
  <si>
    <t xml:space="preserve">MARČANA                                                     </t>
  </si>
  <si>
    <t xml:space="preserve">RIJEKATANK d.o.o.                                                               </t>
  </si>
  <si>
    <t>94465937851</t>
  </si>
  <si>
    <t xml:space="preserve">TELEMACH HRVATSKA (Tele 2) d.o.o.                                               </t>
  </si>
  <si>
    <t>70133616033</t>
  </si>
  <si>
    <t xml:space="preserve">32311     </t>
  </si>
  <si>
    <t xml:space="preserve">Usluge telefona                                                                                                                                                                                         </t>
  </si>
  <si>
    <t xml:space="preserve">VOGER d.o.o.                                                                    </t>
  </si>
  <si>
    <t>43648767270</t>
  </si>
  <si>
    <t xml:space="preserve">32242     </t>
  </si>
  <si>
    <t xml:space="preserve">Materijal i dijelovi za tekuće i invest. održ. postrojenja i opreme                                                                                                                                     </t>
  </si>
  <si>
    <t xml:space="preserve">ŽMINJ PETROL d.o.o.                                                             </t>
  </si>
  <si>
    <t>59490470446</t>
  </si>
  <si>
    <t xml:space="preserve">32233 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</si>
  <si>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</si>
  <si>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32234     </t>
  </si>
  <si>
    <t xml:space="preserve">Motorni benzin i dizel gorivo                                   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</si>
  <si>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</si>
  <si>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</si>
  <si>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 </t>
  </si>
  <si>
    <t>IZVJEŠĆE O TROŠENJU SREDSTAVA ZA SVIBANJ 2024.</t>
  </si>
  <si>
    <t>vrsta rashoda i izdataka</t>
  </si>
  <si>
    <t>Kategorija 1 primatelja sredstava</t>
  </si>
  <si>
    <t>Kategorija 2 primatelja sredstava</t>
  </si>
  <si>
    <t>36080822108</t>
  </si>
  <si>
    <t>VARAŽDIN</t>
  </si>
  <si>
    <t>68820761670</t>
  </si>
  <si>
    <t>Datum izvješća: 20.06.2024.</t>
  </si>
  <si>
    <t xml:space="preserve">Voditelj računovodstva: Tamara Ema Privileggio, mag.oec.         </t>
  </si>
  <si>
    <t xml:space="preserve">Odgovorna osoba: dr.sc. Marko Jelenić                     </t>
  </si>
  <si>
    <t>UMAG</t>
  </si>
  <si>
    <t>23958</t>
  </si>
  <si>
    <t>Obveze proračunskih korisnika za povrat u proračun</t>
  </si>
  <si>
    <t>3211</t>
  </si>
  <si>
    <t>31</t>
  </si>
  <si>
    <t>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</si>
</sst>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164" fontId="3" fillId="0" borderId="0" xfId="0" applyNumberFormat="1" applyFont="1"/>
    <xf numFmtId="49" fontId="3" fillId="0" borderId="0" xfId="0" applyNumberFormat="1" applyFont="1"/>
    <xf numFmtId="164" fontId="3" fillId="2" borderId="0" xfId="0" applyNumberFormat="1" applyFont="1" applyFill="1"/>
    <xf numFmtId="49" fontId="3" fillId="2" borderId="0" xfId="0" applyNumberFormat="1" applyFont="1" applyFill="1"/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3" fillId="0" borderId="0" xfId="0" applyNumberFormat="1" applyFont="1" applyAlignment="1">
      <alignment horizontal="right"/>
    </xf>
    <xf numFmtId="4" fontId="7" fillId="0" borderId="0" xfId="0" applyNumberFormat="1" applyFont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7" fillId="3" borderId="3" xfId="0" applyFont="1" applyFill="1" applyBorder="1"/>
    <xf numFmtId="4" fontId="7" fillId="3" borderId="3" xfId="0" applyNumberFormat="1" applyFont="1" applyFill="1" applyBorder="1"/>
    <xf numFmtId="164" fontId="3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9" fontId="3" fillId="2" borderId="0" xfId="0" applyNumberFormat="1" applyFont="1" applyFill="1" applyBorder="1" applyAlignment="1">
      <alignment horizontal="center"/>
    </xf>
    <xf numFmtId="0" fontId="8" fillId="3" borderId="3" xfId="0" applyFont="1" applyFill="1" applyBorder="1"/>
    <xf numFmtId="0" fontId="0" fillId="3" borderId="3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2"/>
  <sheetViews>
    <sheetView tabSelected="1" workbookViewId="0">
      <selection activeCell="G12" sqref="G12:G30"/>
    </sheetView>
  </sheetViews>
  <sheetFormatPr defaultRowHeight="13.8" x14ac:dyDescent="0.3"/>
  <cols>
    <col min="1" max="1" width="3.77734375" style="1" customWidth="1"/>
    <col min="2" max="2" width="12.77734375" style="7" customWidth="1"/>
    <col min="3" max="3" width="48.77734375" style="1" customWidth="1"/>
    <col min="4" max="4" width="12.88671875" style="9" customWidth="1"/>
    <col min="5" max="5" width="12.77734375" style="1" customWidth="1"/>
    <col min="6" max="6" width="12.77734375" style="24" customWidth="1"/>
    <col min="7" max="7" width="6.88671875" style="9" customWidth="1"/>
    <col min="8" max="8" width="51" style="1" customWidth="1"/>
    <col min="9" max="16384" width="8.88671875" style="1"/>
  </cols>
  <sheetData>
    <row r="2" spans="1:8" ht="15.6" x14ac:dyDescent="0.3">
      <c r="A2" s="2" t="s">
        <v>0</v>
      </c>
    </row>
    <row r="3" spans="1:8" ht="15.6" x14ac:dyDescent="0.3">
      <c r="A3" s="2" t="s">
        <v>1</v>
      </c>
    </row>
    <row r="4" spans="1:8" ht="15.6" x14ac:dyDescent="0.3">
      <c r="A4" s="2" t="s">
        <v>2</v>
      </c>
    </row>
    <row r="6" spans="1:8" ht="18" x14ac:dyDescent="0.35">
      <c r="A6" s="22" t="s">
        <v>160</v>
      </c>
      <c r="B6" s="22"/>
      <c r="C6" s="22"/>
      <c r="D6" s="22"/>
      <c r="E6" s="22"/>
      <c r="F6" s="22"/>
      <c r="G6" s="22"/>
      <c r="H6" s="22"/>
    </row>
    <row r="8" spans="1:8" x14ac:dyDescent="0.3">
      <c r="A8" s="11" t="s">
        <v>162</v>
      </c>
    </row>
    <row r="10" spans="1:8" x14ac:dyDescent="0.3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28" t="s">
        <v>7</v>
      </c>
      <c r="G10" s="10" t="s">
        <v>161</v>
      </c>
      <c r="H10" s="6"/>
    </row>
    <row r="11" spans="1:8" x14ac:dyDescent="0.3">
      <c r="A11" s="18"/>
      <c r="B11" s="11" t="s">
        <v>8</v>
      </c>
      <c r="C11" s="3"/>
      <c r="D11" s="12"/>
      <c r="E11" s="3"/>
      <c r="F11" s="26">
        <v>174.13</v>
      </c>
      <c r="G11" s="12"/>
      <c r="H11" s="3"/>
    </row>
    <row r="12" spans="1:8" x14ac:dyDescent="0.3">
      <c r="A12" s="19"/>
      <c r="B12" s="7" t="s">
        <v>8</v>
      </c>
      <c r="C12" s="1" t="s">
        <v>9</v>
      </c>
      <c r="D12" s="9" t="s">
        <v>10</v>
      </c>
      <c r="E12" s="1" t="s">
        <v>11</v>
      </c>
      <c r="F12" s="24">
        <v>174.13</v>
      </c>
      <c r="G12" s="9" t="s">
        <v>12</v>
      </c>
      <c r="H12" s="1" t="s">
        <v>13</v>
      </c>
    </row>
    <row r="13" spans="1:8" x14ac:dyDescent="0.3">
      <c r="A13" s="18"/>
      <c r="B13" s="11" t="s">
        <v>14</v>
      </c>
      <c r="C13" s="3"/>
      <c r="D13" s="12"/>
      <c r="E13" s="3"/>
      <c r="F13" s="26">
        <v>457.57</v>
      </c>
      <c r="G13" s="12"/>
      <c r="H13" s="3"/>
    </row>
    <row r="14" spans="1:8" x14ac:dyDescent="0.3">
      <c r="A14" s="19"/>
      <c r="B14" s="7" t="s">
        <v>14</v>
      </c>
      <c r="C14" s="1" t="s">
        <v>15</v>
      </c>
      <c r="D14" s="9" t="s">
        <v>16</v>
      </c>
      <c r="E14" s="1" t="s">
        <v>17</v>
      </c>
      <c r="F14" s="24">
        <v>123.43</v>
      </c>
      <c r="G14" s="9" t="s">
        <v>12</v>
      </c>
      <c r="H14" s="1" t="s">
        <v>13</v>
      </c>
    </row>
    <row r="15" spans="1:8" x14ac:dyDescent="0.3">
      <c r="A15" s="19"/>
      <c r="B15" s="7" t="s">
        <v>14</v>
      </c>
      <c r="C15" s="1" t="s">
        <v>15</v>
      </c>
      <c r="D15" s="9" t="s">
        <v>16</v>
      </c>
      <c r="E15" s="1" t="s">
        <v>17</v>
      </c>
      <c r="F15" s="24">
        <v>19.07</v>
      </c>
      <c r="G15" s="9" t="s">
        <v>12</v>
      </c>
      <c r="H15" s="1" t="s">
        <v>13</v>
      </c>
    </row>
    <row r="16" spans="1:8" x14ac:dyDescent="0.3">
      <c r="A16" s="19"/>
      <c r="B16" s="7" t="s">
        <v>14</v>
      </c>
      <c r="C16" s="1" t="s">
        <v>15</v>
      </c>
      <c r="D16" s="9" t="s">
        <v>16</v>
      </c>
      <c r="E16" s="1" t="s">
        <v>17</v>
      </c>
      <c r="F16" s="24">
        <v>273.17</v>
      </c>
      <c r="G16" s="9" t="s">
        <v>12</v>
      </c>
      <c r="H16" s="1" t="s">
        <v>13</v>
      </c>
    </row>
    <row r="17" spans="1:8" x14ac:dyDescent="0.3">
      <c r="A17" s="19"/>
      <c r="B17" s="7" t="s">
        <v>14</v>
      </c>
      <c r="C17" s="1" t="s">
        <v>15</v>
      </c>
      <c r="D17" s="9" t="s">
        <v>16</v>
      </c>
      <c r="E17" s="1" t="s">
        <v>17</v>
      </c>
      <c r="F17" s="24">
        <v>41.9</v>
      </c>
      <c r="G17" s="9" t="s">
        <v>12</v>
      </c>
      <c r="H17" s="1" t="s">
        <v>13</v>
      </c>
    </row>
    <row r="18" spans="1:8" x14ac:dyDescent="0.3">
      <c r="A18" s="18"/>
      <c r="B18" s="11" t="s">
        <v>18</v>
      </c>
      <c r="C18" s="3"/>
      <c r="D18" s="12"/>
      <c r="E18" s="3"/>
      <c r="F18" s="26">
        <v>62.85</v>
      </c>
      <c r="G18" s="12"/>
      <c r="H18" s="3"/>
    </row>
    <row r="19" spans="1:8" x14ac:dyDescent="0.3">
      <c r="A19" s="19"/>
      <c r="B19" s="7" t="s">
        <v>18</v>
      </c>
      <c r="C19" s="1" t="s">
        <v>19</v>
      </c>
      <c r="D19" s="9" t="s">
        <v>20</v>
      </c>
      <c r="E19" s="1" t="s">
        <v>21</v>
      </c>
      <c r="F19" s="24">
        <v>17.46</v>
      </c>
      <c r="G19" s="9" t="s">
        <v>12</v>
      </c>
      <c r="H19" s="1" t="s">
        <v>13</v>
      </c>
    </row>
    <row r="20" spans="1:8" x14ac:dyDescent="0.3">
      <c r="A20" s="19"/>
      <c r="B20" s="7" t="s">
        <v>18</v>
      </c>
      <c r="C20" s="1" t="s">
        <v>22</v>
      </c>
      <c r="D20" s="9" t="s">
        <v>23</v>
      </c>
      <c r="E20" s="1" t="s">
        <v>24</v>
      </c>
      <c r="F20" s="24">
        <v>45.39</v>
      </c>
      <c r="G20" s="9" t="s">
        <v>12</v>
      </c>
      <c r="H20" s="1" t="s">
        <v>13</v>
      </c>
    </row>
    <row r="21" spans="1:8" x14ac:dyDescent="0.3">
      <c r="A21" s="18"/>
      <c r="B21" s="11" t="s">
        <v>25</v>
      </c>
      <c r="C21" s="3"/>
      <c r="D21" s="12"/>
      <c r="E21" s="3"/>
      <c r="F21" s="26">
        <v>53.09</v>
      </c>
      <c r="G21" s="12"/>
      <c r="H21" s="3"/>
    </row>
    <row r="22" spans="1:8" x14ac:dyDescent="0.3">
      <c r="A22" s="19"/>
      <c r="B22" s="7" t="s">
        <v>25</v>
      </c>
      <c r="C22" s="1" t="s">
        <v>26</v>
      </c>
      <c r="D22" s="9" t="s">
        <v>27</v>
      </c>
      <c r="E22" s="1" t="s">
        <v>28</v>
      </c>
      <c r="F22" s="24">
        <v>53.09</v>
      </c>
      <c r="G22" s="9" t="s">
        <v>29</v>
      </c>
      <c r="H22" s="1" t="s">
        <v>30</v>
      </c>
    </row>
    <row r="23" spans="1:8" x14ac:dyDescent="0.3">
      <c r="A23" s="18"/>
      <c r="B23" s="11" t="s">
        <v>34</v>
      </c>
      <c r="C23" s="3"/>
      <c r="D23" s="12"/>
      <c r="E23" s="3"/>
      <c r="F23" s="26">
        <v>66.739999999999995</v>
      </c>
      <c r="G23" s="12"/>
      <c r="H23" s="3"/>
    </row>
    <row r="24" spans="1:8" x14ac:dyDescent="0.3">
      <c r="A24" s="19"/>
      <c r="B24" s="7" t="s">
        <v>34</v>
      </c>
      <c r="C24" s="1" t="s">
        <v>35</v>
      </c>
      <c r="D24" s="9" t="s">
        <v>36</v>
      </c>
      <c r="E24" s="1" t="s">
        <v>37</v>
      </c>
      <c r="F24" s="24">
        <v>66.739999999999995</v>
      </c>
      <c r="G24" s="9" t="s">
        <v>38</v>
      </c>
      <c r="H24" s="1" t="s">
        <v>39</v>
      </c>
    </row>
    <row r="25" spans="1:8" x14ac:dyDescent="0.3">
      <c r="A25" s="18"/>
      <c r="B25" s="11" t="s">
        <v>40</v>
      </c>
      <c r="C25" s="3"/>
      <c r="D25" s="12"/>
      <c r="E25" s="3"/>
      <c r="F25" s="26">
        <f>SUM(F26:F29)</f>
        <v>921.53</v>
      </c>
      <c r="G25" s="12"/>
      <c r="H25" s="3"/>
    </row>
    <row r="26" spans="1:8" x14ac:dyDescent="0.3">
      <c r="A26" s="19"/>
      <c r="B26" s="7" t="s">
        <v>40</v>
      </c>
      <c r="C26" s="1" t="s">
        <v>41</v>
      </c>
      <c r="D26" s="9" t="s">
        <v>42</v>
      </c>
      <c r="E26" s="1" t="s">
        <v>24</v>
      </c>
      <c r="F26" s="24">
        <v>835.91</v>
      </c>
      <c r="G26" s="9" t="s">
        <v>12</v>
      </c>
      <c r="H26" s="1" t="s">
        <v>13</v>
      </c>
    </row>
    <row r="27" spans="1:8" x14ac:dyDescent="0.3">
      <c r="A27" s="19"/>
      <c r="B27" s="7" t="s">
        <v>40</v>
      </c>
      <c r="C27" s="1" t="s">
        <v>41</v>
      </c>
      <c r="D27" s="9" t="s">
        <v>42</v>
      </c>
      <c r="E27" s="1" t="s">
        <v>24</v>
      </c>
      <c r="F27" s="24">
        <v>21.55</v>
      </c>
      <c r="G27" s="9" t="s">
        <v>12</v>
      </c>
      <c r="H27" s="1" t="s">
        <v>13</v>
      </c>
    </row>
    <row r="28" spans="1:8" x14ac:dyDescent="0.3">
      <c r="A28" s="19"/>
      <c r="B28" s="7" t="s">
        <v>40</v>
      </c>
      <c r="C28" s="1" t="s">
        <v>41</v>
      </c>
      <c r="D28" s="9" t="s">
        <v>42</v>
      </c>
      <c r="E28" s="1" t="s">
        <v>24</v>
      </c>
      <c r="F28" s="24">
        <v>16.57</v>
      </c>
      <c r="G28" s="9" t="s">
        <v>12</v>
      </c>
      <c r="H28" s="1" t="s">
        <v>13</v>
      </c>
    </row>
    <row r="29" spans="1:8" x14ac:dyDescent="0.3">
      <c r="A29" s="19"/>
      <c r="B29" s="7" t="s">
        <v>40</v>
      </c>
      <c r="C29" s="1" t="s">
        <v>43</v>
      </c>
      <c r="D29" s="9" t="s">
        <v>44</v>
      </c>
      <c r="E29" s="1" t="s">
        <v>45</v>
      </c>
      <c r="F29" s="24">
        <v>47.5</v>
      </c>
      <c r="G29" s="9" t="s">
        <v>46</v>
      </c>
      <c r="H29" s="1" t="s">
        <v>47</v>
      </c>
    </row>
    <row r="30" spans="1:8" x14ac:dyDescent="0.3">
      <c r="A30" s="18"/>
      <c r="B30" s="11" t="s">
        <v>49</v>
      </c>
      <c r="C30" s="3"/>
      <c r="D30" s="12"/>
      <c r="E30" s="3"/>
      <c r="F30" s="26">
        <f>SUM(F31:F69)</f>
        <v>19309.919999999995</v>
      </c>
      <c r="G30" s="12"/>
      <c r="H30" s="3"/>
    </row>
    <row r="31" spans="1:8" x14ac:dyDescent="0.3">
      <c r="A31" s="19"/>
      <c r="B31" s="7" t="s">
        <v>49</v>
      </c>
      <c r="C31" s="1" t="s">
        <v>50</v>
      </c>
      <c r="D31" s="9" t="s">
        <v>51</v>
      </c>
      <c r="E31" s="1" t="s">
        <v>11</v>
      </c>
      <c r="F31" s="24">
        <v>9897.34</v>
      </c>
      <c r="G31" s="9" t="s">
        <v>52</v>
      </c>
      <c r="H31" s="1" t="s">
        <v>53</v>
      </c>
    </row>
    <row r="32" spans="1:8" x14ac:dyDescent="0.3">
      <c r="A32" s="19"/>
      <c r="B32" s="7" t="s">
        <v>49</v>
      </c>
      <c r="C32" s="1" t="s">
        <v>54</v>
      </c>
      <c r="D32" s="9" t="s">
        <v>55</v>
      </c>
      <c r="E32" s="1" t="s">
        <v>24</v>
      </c>
      <c r="F32" s="24">
        <v>198</v>
      </c>
      <c r="G32" s="9" t="s">
        <v>56</v>
      </c>
      <c r="H32" s="1" t="s">
        <v>57</v>
      </c>
    </row>
    <row r="33" spans="1:8" x14ac:dyDescent="0.3">
      <c r="A33" s="19"/>
      <c r="B33" s="7" t="s">
        <v>49</v>
      </c>
      <c r="C33" s="1" t="s">
        <v>58</v>
      </c>
      <c r="D33" s="9" t="s">
        <v>59</v>
      </c>
      <c r="E33" s="1" t="s">
        <v>24</v>
      </c>
      <c r="F33" s="24">
        <v>368</v>
      </c>
      <c r="G33" s="9" t="s">
        <v>60</v>
      </c>
      <c r="H33" s="1" t="s">
        <v>61</v>
      </c>
    </row>
    <row r="34" spans="1:8" x14ac:dyDescent="0.3">
      <c r="A34" s="19"/>
      <c r="B34" s="7" t="s">
        <v>49</v>
      </c>
      <c r="C34" s="1" t="s">
        <v>62</v>
      </c>
      <c r="D34" s="9" t="s">
        <v>63</v>
      </c>
      <c r="E34" s="1" t="s">
        <v>64</v>
      </c>
      <c r="F34" s="24">
        <v>91.88</v>
      </c>
      <c r="G34" s="9" t="s">
        <v>65</v>
      </c>
      <c r="H34" s="1" t="s">
        <v>66</v>
      </c>
    </row>
    <row r="35" spans="1:8" x14ac:dyDescent="0.3">
      <c r="A35" s="19"/>
      <c r="B35" s="7" t="s">
        <v>49</v>
      </c>
      <c r="C35" s="1" t="s">
        <v>67</v>
      </c>
      <c r="D35" s="9" t="s">
        <v>68</v>
      </c>
      <c r="E35" s="1" t="s">
        <v>69</v>
      </c>
      <c r="F35" s="24">
        <v>16.54</v>
      </c>
      <c r="G35" s="9" t="s">
        <v>70</v>
      </c>
      <c r="H35" s="1" t="s">
        <v>71</v>
      </c>
    </row>
    <row r="36" spans="1:8" x14ac:dyDescent="0.3">
      <c r="A36" s="19"/>
      <c r="B36" s="7" t="s">
        <v>49</v>
      </c>
      <c r="C36" s="1" t="s">
        <v>72</v>
      </c>
      <c r="D36" s="9" t="s">
        <v>164</v>
      </c>
      <c r="E36" s="1" t="s">
        <v>165</v>
      </c>
      <c r="F36" s="24">
        <v>17.649999999999999</v>
      </c>
      <c r="G36" s="9" t="s">
        <v>73</v>
      </c>
      <c r="H36" s="1" t="s">
        <v>74</v>
      </c>
    </row>
    <row r="37" spans="1:8" x14ac:dyDescent="0.3">
      <c r="A37" s="19"/>
      <c r="B37" s="7" t="s">
        <v>49</v>
      </c>
      <c r="C37" s="1" t="s">
        <v>75</v>
      </c>
      <c r="D37" s="9" t="s">
        <v>76</v>
      </c>
      <c r="E37" s="1" t="s">
        <v>77</v>
      </c>
      <c r="F37" s="24">
        <v>129.4</v>
      </c>
      <c r="G37" s="9" t="s">
        <v>78</v>
      </c>
      <c r="H37" s="1" t="s">
        <v>79</v>
      </c>
    </row>
    <row r="38" spans="1:8" x14ac:dyDescent="0.3">
      <c r="A38" s="19"/>
      <c r="B38" s="7" t="s">
        <v>49</v>
      </c>
      <c r="C38" s="1" t="s">
        <v>75</v>
      </c>
      <c r="D38" s="9" t="s">
        <v>76</v>
      </c>
      <c r="E38" s="1" t="s">
        <v>77</v>
      </c>
      <c r="F38" s="24">
        <v>87.5</v>
      </c>
      <c r="G38" s="9" t="s">
        <v>78</v>
      </c>
      <c r="H38" s="1" t="s">
        <v>79</v>
      </c>
    </row>
    <row r="39" spans="1:8" x14ac:dyDescent="0.3">
      <c r="A39" s="19"/>
      <c r="B39" s="7" t="s">
        <v>49</v>
      </c>
      <c r="C39" s="1" t="s">
        <v>80</v>
      </c>
      <c r="D39" s="9" t="s">
        <v>81</v>
      </c>
      <c r="E39" s="1" t="s">
        <v>24</v>
      </c>
      <c r="F39" s="24">
        <v>1.66</v>
      </c>
      <c r="G39" s="9" t="s">
        <v>82</v>
      </c>
      <c r="H39" s="1" t="s">
        <v>83</v>
      </c>
    </row>
    <row r="40" spans="1:8" x14ac:dyDescent="0.3">
      <c r="A40" s="19"/>
      <c r="B40" s="7" t="s">
        <v>49</v>
      </c>
      <c r="C40" s="1" t="s">
        <v>84</v>
      </c>
      <c r="D40" s="9" t="s">
        <v>85</v>
      </c>
      <c r="E40" s="1" t="s">
        <v>86</v>
      </c>
      <c r="F40" s="24">
        <v>812.5</v>
      </c>
      <c r="G40" s="9" t="s">
        <v>87</v>
      </c>
      <c r="H40" s="1" t="s">
        <v>88</v>
      </c>
    </row>
    <row r="41" spans="1:8" x14ac:dyDescent="0.3">
      <c r="A41" s="19"/>
      <c r="B41" s="7" t="s">
        <v>49</v>
      </c>
      <c r="C41" s="1" t="s">
        <v>89</v>
      </c>
      <c r="D41" s="9" t="s">
        <v>90</v>
      </c>
      <c r="E41" s="1" t="s">
        <v>86</v>
      </c>
      <c r="F41" s="24">
        <v>27.03</v>
      </c>
      <c r="G41" s="9" t="s">
        <v>91</v>
      </c>
      <c r="H41" s="1" t="s">
        <v>92</v>
      </c>
    </row>
    <row r="42" spans="1:8" x14ac:dyDescent="0.3">
      <c r="A42" s="19"/>
      <c r="B42" s="7" t="s">
        <v>49</v>
      </c>
      <c r="C42" s="1" t="s">
        <v>93</v>
      </c>
      <c r="D42" s="9" t="s">
        <v>94</v>
      </c>
      <c r="E42" s="1" t="s">
        <v>24</v>
      </c>
      <c r="F42" s="24">
        <v>532.53</v>
      </c>
      <c r="G42" s="9" t="s">
        <v>95</v>
      </c>
      <c r="H42" s="1" t="s">
        <v>96</v>
      </c>
    </row>
    <row r="43" spans="1:8" x14ac:dyDescent="0.3">
      <c r="A43" s="19"/>
      <c r="B43" s="7" t="s">
        <v>49</v>
      </c>
      <c r="C43" s="1" t="s">
        <v>97</v>
      </c>
      <c r="D43" s="9" t="s">
        <v>98</v>
      </c>
      <c r="E43" s="1" t="s">
        <v>99</v>
      </c>
      <c r="F43" s="24">
        <v>16.38</v>
      </c>
      <c r="G43" s="9" t="s">
        <v>100</v>
      </c>
      <c r="H43" s="1" t="s">
        <v>101</v>
      </c>
    </row>
    <row r="44" spans="1:8" x14ac:dyDescent="0.3">
      <c r="A44" s="19"/>
      <c r="B44" s="7" t="s">
        <v>49</v>
      </c>
      <c r="C44" s="1" t="s">
        <v>102</v>
      </c>
      <c r="D44" s="9" t="s">
        <v>103</v>
      </c>
      <c r="E44" s="1" t="s">
        <v>21</v>
      </c>
      <c r="F44" s="24">
        <v>135.44</v>
      </c>
      <c r="G44" s="9" t="s">
        <v>104</v>
      </c>
      <c r="H44" s="1" t="s">
        <v>105</v>
      </c>
    </row>
    <row r="45" spans="1:8" x14ac:dyDescent="0.3">
      <c r="A45" s="19"/>
      <c r="B45" s="7" t="s">
        <v>49</v>
      </c>
      <c r="C45" s="1" t="s">
        <v>15</v>
      </c>
      <c r="D45" s="9" t="s">
        <v>16</v>
      </c>
      <c r="E45" s="1" t="s">
        <v>17</v>
      </c>
      <c r="F45" s="24">
        <v>148.1</v>
      </c>
      <c r="G45" s="9" t="s">
        <v>12</v>
      </c>
      <c r="H45" s="1" t="s">
        <v>13</v>
      </c>
    </row>
    <row r="46" spans="1:8" x14ac:dyDescent="0.3">
      <c r="A46" s="19"/>
      <c r="B46" s="7" t="s">
        <v>49</v>
      </c>
      <c r="C46" s="1" t="s">
        <v>15</v>
      </c>
      <c r="D46" s="9" t="s">
        <v>16</v>
      </c>
      <c r="E46" s="1" t="s">
        <v>17</v>
      </c>
      <c r="F46" s="24">
        <v>41.46</v>
      </c>
      <c r="G46" s="9" t="s">
        <v>12</v>
      </c>
      <c r="H46" s="1" t="s">
        <v>13</v>
      </c>
    </row>
    <row r="47" spans="1:8" x14ac:dyDescent="0.3">
      <c r="A47" s="19"/>
      <c r="B47" s="7" t="s">
        <v>49</v>
      </c>
      <c r="C47" s="1" t="s">
        <v>106</v>
      </c>
      <c r="D47" s="9" t="s">
        <v>107</v>
      </c>
      <c r="E47" s="1" t="s">
        <v>28</v>
      </c>
      <c r="F47" s="24">
        <v>218.52</v>
      </c>
      <c r="G47" s="9" t="s">
        <v>108</v>
      </c>
      <c r="H47" s="1" t="s">
        <v>109</v>
      </c>
    </row>
    <row r="48" spans="1:8" x14ac:dyDescent="0.3">
      <c r="A48" s="19"/>
      <c r="B48" s="7" t="s">
        <v>49</v>
      </c>
      <c r="C48" s="1" t="s">
        <v>106</v>
      </c>
      <c r="D48" s="9" t="s">
        <v>107</v>
      </c>
      <c r="E48" s="1" t="s">
        <v>28</v>
      </c>
      <c r="F48" s="24">
        <v>22.59</v>
      </c>
      <c r="G48" s="9" t="s">
        <v>108</v>
      </c>
      <c r="H48" s="1" t="s">
        <v>109</v>
      </c>
    </row>
    <row r="49" spans="1:8" x14ac:dyDescent="0.3">
      <c r="A49" s="19"/>
      <c r="B49" s="7" t="s">
        <v>49</v>
      </c>
      <c r="C49" s="1" t="s">
        <v>110</v>
      </c>
      <c r="D49" s="9" t="s">
        <v>111</v>
      </c>
      <c r="E49" s="1" t="s">
        <v>112</v>
      </c>
      <c r="F49" s="24">
        <v>50</v>
      </c>
      <c r="G49" s="9" t="s">
        <v>113</v>
      </c>
      <c r="H49" s="1" t="s">
        <v>114</v>
      </c>
    </row>
    <row r="50" spans="1:8" x14ac:dyDescent="0.3">
      <c r="A50" s="19"/>
      <c r="B50" s="7" t="s">
        <v>49</v>
      </c>
      <c r="C50" s="1" t="s">
        <v>115</v>
      </c>
      <c r="D50" s="9" t="s">
        <v>116</v>
      </c>
      <c r="E50" s="1" t="s">
        <v>64</v>
      </c>
      <c r="F50" s="24">
        <v>7.21</v>
      </c>
      <c r="G50" s="9" t="s">
        <v>117</v>
      </c>
      <c r="H50" s="1" t="s">
        <v>118</v>
      </c>
    </row>
    <row r="51" spans="1:8" x14ac:dyDescent="0.3">
      <c r="A51" s="19"/>
      <c r="B51" s="7" t="s">
        <v>49</v>
      </c>
      <c r="C51" s="1" t="s">
        <v>119</v>
      </c>
      <c r="D51" s="9" t="s">
        <v>120</v>
      </c>
      <c r="E51" s="1" t="s">
        <v>11</v>
      </c>
      <c r="F51" s="24">
        <v>56.59</v>
      </c>
      <c r="G51" s="9" t="s">
        <v>121</v>
      </c>
      <c r="H51" s="1" t="s">
        <v>122</v>
      </c>
    </row>
    <row r="52" spans="1:8" x14ac:dyDescent="0.3">
      <c r="A52" s="19"/>
      <c r="B52" s="7" t="s">
        <v>49</v>
      </c>
      <c r="C52" s="1" t="s">
        <v>123</v>
      </c>
      <c r="D52" s="9" t="s">
        <v>166</v>
      </c>
      <c r="E52" s="1" t="s">
        <v>11</v>
      </c>
      <c r="F52" s="24">
        <v>563.71</v>
      </c>
      <c r="G52" s="9" t="s">
        <v>12</v>
      </c>
      <c r="H52" s="1" t="s">
        <v>13</v>
      </c>
    </row>
    <row r="53" spans="1:8" x14ac:dyDescent="0.3">
      <c r="A53" s="19"/>
      <c r="B53" s="7" t="s">
        <v>49</v>
      </c>
      <c r="C53" s="1" t="s">
        <v>123</v>
      </c>
      <c r="D53" s="9" t="s">
        <v>166</v>
      </c>
      <c r="E53" s="1" t="s">
        <v>11</v>
      </c>
      <c r="F53" s="24">
        <v>622.46</v>
      </c>
      <c r="G53" s="9" t="s">
        <v>12</v>
      </c>
      <c r="H53" s="1" t="s">
        <v>13</v>
      </c>
    </row>
    <row r="54" spans="1:8" x14ac:dyDescent="0.3">
      <c r="A54" s="19"/>
      <c r="B54" s="7" t="s">
        <v>49</v>
      </c>
      <c r="C54" s="1" t="s">
        <v>124</v>
      </c>
      <c r="D54" s="9" t="s">
        <v>125</v>
      </c>
      <c r="E54" s="1" t="s">
        <v>24</v>
      </c>
      <c r="F54" s="24">
        <v>169.13</v>
      </c>
      <c r="G54" s="9" t="s">
        <v>91</v>
      </c>
      <c r="H54" s="1" t="s">
        <v>92</v>
      </c>
    </row>
    <row r="55" spans="1:8" x14ac:dyDescent="0.3">
      <c r="A55" s="19"/>
      <c r="B55" s="7" t="s">
        <v>49</v>
      </c>
      <c r="C55" s="1" t="s">
        <v>126</v>
      </c>
      <c r="D55" s="9" t="s">
        <v>127</v>
      </c>
      <c r="E55" s="1" t="s">
        <v>86</v>
      </c>
      <c r="F55" s="24">
        <v>43.8</v>
      </c>
      <c r="G55" s="9" t="s">
        <v>128</v>
      </c>
      <c r="H55" s="1" t="s">
        <v>129</v>
      </c>
    </row>
    <row r="56" spans="1:8" x14ac:dyDescent="0.3">
      <c r="A56" s="19"/>
      <c r="B56" s="7" t="s">
        <v>49</v>
      </c>
      <c r="C56" s="1" t="s">
        <v>126</v>
      </c>
      <c r="D56" s="9" t="s">
        <v>127</v>
      </c>
      <c r="E56" s="1" t="s">
        <v>86</v>
      </c>
      <c r="F56" s="24">
        <v>73</v>
      </c>
      <c r="G56" s="9" t="s">
        <v>130</v>
      </c>
      <c r="H56" s="1" t="s">
        <v>131</v>
      </c>
    </row>
    <row r="57" spans="1:8" x14ac:dyDescent="0.3">
      <c r="A57" s="19"/>
      <c r="B57" s="7" t="s">
        <v>49</v>
      </c>
      <c r="C57" s="1" t="s">
        <v>126</v>
      </c>
      <c r="D57" s="9" t="s">
        <v>127</v>
      </c>
      <c r="E57" s="1" t="s">
        <v>86</v>
      </c>
      <c r="F57" s="24">
        <v>43.8</v>
      </c>
      <c r="G57" s="9" t="s">
        <v>128</v>
      </c>
      <c r="H57" s="1" t="s">
        <v>129</v>
      </c>
    </row>
    <row r="58" spans="1:8" x14ac:dyDescent="0.3">
      <c r="A58" s="19"/>
      <c r="B58" s="7" t="s">
        <v>49</v>
      </c>
      <c r="C58" s="1" t="s">
        <v>132</v>
      </c>
      <c r="D58" s="9" t="s">
        <v>133</v>
      </c>
      <c r="E58" s="1" t="s">
        <v>24</v>
      </c>
      <c r="F58" s="24">
        <v>53.09</v>
      </c>
      <c r="G58" s="9" t="s">
        <v>134</v>
      </c>
      <c r="H58" s="1" t="s">
        <v>135</v>
      </c>
    </row>
    <row r="59" spans="1:8" x14ac:dyDescent="0.3">
      <c r="A59" s="19"/>
      <c r="B59" s="7" t="s">
        <v>49</v>
      </c>
      <c r="C59" s="1" t="s">
        <v>136</v>
      </c>
      <c r="D59" s="9" t="s">
        <v>137</v>
      </c>
      <c r="E59" s="1" t="s">
        <v>86</v>
      </c>
      <c r="F59" s="24">
        <v>30.04</v>
      </c>
      <c r="G59" s="9" t="s">
        <v>73</v>
      </c>
      <c r="H59" s="1" t="s">
        <v>74</v>
      </c>
    </row>
    <row r="60" spans="1:8" x14ac:dyDescent="0.3">
      <c r="A60" s="19"/>
      <c r="B60" s="7" t="s">
        <v>49</v>
      </c>
      <c r="C60" s="1" t="s">
        <v>136</v>
      </c>
      <c r="D60" s="9" t="s">
        <v>137</v>
      </c>
      <c r="E60" s="1" t="s">
        <v>86</v>
      </c>
      <c r="F60" s="24">
        <v>6.49</v>
      </c>
      <c r="G60" s="9" t="s">
        <v>73</v>
      </c>
      <c r="H60" s="1" t="s">
        <v>74</v>
      </c>
    </row>
    <row r="61" spans="1:8" x14ac:dyDescent="0.3">
      <c r="A61" s="19"/>
      <c r="B61" s="7" t="s">
        <v>49</v>
      </c>
      <c r="C61" s="1" t="s">
        <v>136</v>
      </c>
      <c r="D61" s="9" t="s">
        <v>137</v>
      </c>
      <c r="E61" s="1" t="s">
        <v>86</v>
      </c>
      <c r="F61" s="24">
        <v>35.53</v>
      </c>
      <c r="G61" s="9" t="s">
        <v>73</v>
      </c>
      <c r="H61" s="1" t="s">
        <v>74</v>
      </c>
    </row>
    <row r="62" spans="1:8" x14ac:dyDescent="0.3">
      <c r="A62" s="19"/>
      <c r="B62" s="7" t="s">
        <v>49</v>
      </c>
      <c r="C62" s="1" t="s">
        <v>138</v>
      </c>
      <c r="D62" s="9" t="s">
        <v>139</v>
      </c>
      <c r="E62" s="1" t="s">
        <v>140</v>
      </c>
      <c r="F62" s="24">
        <v>325</v>
      </c>
      <c r="G62" s="9" t="s">
        <v>56</v>
      </c>
      <c r="H62" s="1" t="s">
        <v>57</v>
      </c>
    </row>
    <row r="63" spans="1:8" x14ac:dyDescent="0.3">
      <c r="A63" s="19"/>
      <c r="B63" s="7" t="s">
        <v>49</v>
      </c>
      <c r="C63" s="1" t="s">
        <v>141</v>
      </c>
      <c r="D63" s="9" t="s">
        <v>142</v>
      </c>
      <c r="E63" s="1" t="s">
        <v>37</v>
      </c>
      <c r="F63" s="24">
        <v>4337.5</v>
      </c>
      <c r="G63" s="9" t="s">
        <v>56</v>
      </c>
      <c r="H63" s="1" t="s">
        <v>57</v>
      </c>
    </row>
    <row r="64" spans="1:8" x14ac:dyDescent="0.3">
      <c r="A64" s="19"/>
      <c r="B64" s="7" t="s">
        <v>49</v>
      </c>
      <c r="C64" s="1" t="s">
        <v>143</v>
      </c>
      <c r="D64" s="9" t="s">
        <v>144</v>
      </c>
      <c r="E64" s="1" t="s">
        <v>24</v>
      </c>
      <c r="F64" s="24">
        <v>21.29</v>
      </c>
      <c r="G64" s="9" t="s">
        <v>145</v>
      </c>
      <c r="H64" s="1" t="s">
        <v>146</v>
      </c>
    </row>
    <row r="65" spans="1:8" x14ac:dyDescent="0.3">
      <c r="A65" s="19"/>
      <c r="B65" s="7" t="s">
        <v>49</v>
      </c>
      <c r="C65" s="1" t="s">
        <v>143</v>
      </c>
      <c r="D65" s="9" t="s">
        <v>144</v>
      </c>
      <c r="E65" s="1" t="s">
        <v>24</v>
      </c>
      <c r="F65" s="24">
        <v>46.2</v>
      </c>
      <c r="G65" s="9" t="s">
        <v>145</v>
      </c>
      <c r="H65" s="1" t="s">
        <v>146</v>
      </c>
    </row>
    <row r="66" spans="1:8" x14ac:dyDescent="0.3">
      <c r="A66" s="19"/>
      <c r="B66" s="7" t="s">
        <v>49</v>
      </c>
      <c r="C66" s="1" t="s">
        <v>147</v>
      </c>
      <c r="D66" s="9" t="s">
        <v>148</v>
      </c>
      <c r="E66" s="1" t="s">
        <v>170</v>
      </c>
      <c r="F66" s="24">
        <v>19.850000000000001</v>
      </c>
      <c r="G66" s="9" t="s">
        <v>149</v>
      </c>
      <c r="H66" s="1" t="s">
        <v>150</v>
      </c>
    </row>
    <row r="67" spans="1:8" x14ac:dyDescent="0.3">
      <c r="A67" s="19"/>
      <c r="B67" s="7" t="s">
        <v>49</v>
      </c>
      <c r="C67" s="1" t="s">
        <v>151</v>
      </c>
      <c r="D67" s="9" t="s">
        <v>152</v>
      </c>
      <c r="E67" s="1" t="s">
        <v>17</v>
      </c>
      <c r="F67" s="24">
        <v>17.600000000000001</v>
      </c>
      <c r="G67" s="9" t="s">
        <v>153</v>
      </c>
      <c r="H67" s="1" t="s">
        <v>154</v>
      </c>
    </row>
    <row r="68" spans="1:8" x14ac:dyDescent="0.3">
      <c r="A68" s="19"/>
      <c r="B68" s="7" t="s">
        <v>49</v>
      </c>
      <c r="C68" s="1" t="s">
        <v>151</v>
      </c>
      <c r="D68" s="9" t="s">
        <v>152</v>
      </c>
      <c r="E68" s="1" t="s">
        <v>17</v>
      </c>
      <c r="F68" s="24">
        <v>17.14</v>
      </c>
      <c r="G68" s="9" t="s">
        <v>155</v>
      </c>
      <c r="H68" s="1" t="s">
        <v>156</v>
      </c>
    </row>
    <row r="69" spans="1:8" x14ac:dyDescent="0.3">
      <c r="A69" s="19"/>
      <c r="B69" s="7" t="s">
        <v>49</v>
      </c>
      <c r="C69" s="1" t="s">
        <v>157</v>
      </c>
      <c r="D69" s="9" t="s">
        <v>158</v>
      </c>
      <c r="E69" s="1" t="s">
        <v>17</v>
      </c>
      <c r="F69" s="24">
        <v>7.97</v>
      </c>
      <c r="G69" s="9" t="s">
        <v>12</v>
      </c>
      <c r="H69" s="1" t="s">
        <v>13</v>
      </c>
    </row>
    <row r="70" spans="1:8" x14ac:dyDescent="0.3">
      <c r="A70" s="20"/>
      <c r="B70" s="13"/>
      <c r="C70" s="4"/>
      <c r="D70" s="14"/>
      <c r="E70" s="4"/>
      <c r="F70" s="29">
        <f>F11+F13+F18+F21+F23+F25+F30</f>
        <v>21045.829999999994</v>
      </c>
      <c r="G70" s="14"/>
      <c r="H70" s="4"/>
    </row>
    <row r="71" spans="1:8" x14ac:dyDescent="0.3">
      <c r="A71" s="21"/>
      <c r="B71" s="16"/>
      <c r="C71" s="15"/>
      <c r="D71" s="17"/>
      <c r="E71" s="15"/>
      <c r="F71" s="30"/>
      <c r="G71" s="17"/>
      <c r="H71" s="15"/>
    </row>
    <row r="73" spans="1:8" x14ac:dyDescent="0.3">
      <c r="B73" s="7" t="s">
        <v>167</v>
      </c>
      <c r="G73" s="9" t="s">
        <v>159</v>
      </c>
    </row>
    <row r="74" spans="1:8" x14ac:dyDescent="0.3">
      <c r="B74" s="7" t="s">
        <v>168</v>
      </c>
    </row>
    <row r="75" spans="1:8" x14ac:dyDescent="0.3">
      <c r="B75" s="7" t="s">
        <v>169</v>
      </c>
    </row>
    <row r="91" ht="13.8" customHeight="1" x14ac:dyDescent="0.3"/>
    <row r="92" ht="13.8" customHeight="1" x14ac:dyDescent="0.3"/>
  </sheetData>
  <mergeCells count="1"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workbookViewId="0">
      <selection activeCell="L37" sqref="L37"/>
    </sheetView>
  </sheetViews>
  <sheetFormatPr defaultRowHeight="14.4" x14ac:dyDescent="0.3"/>
  <cols>
    <col min="1" max="1" width="3.77734375" customWidth="1"/>
    <col min="3" max="3" width="11" style="25" bestFit="1" customWidth="1"/>
    <col min="4" max="4" width="10.44140625" customWidth="1"/>
  </cols>
  <sheetData>
    <row r="2" spans="1:8" ht="15.6" x14ac:dyDescent="0.3">
      <c r="A2" s="2" t="s">
        <v>0</v>
      </c>
      <c r="B2" s="7"/>
      <c r="C2" s="24"/>
      <c r="D2" s="9"/>
      <c r="E2" s="1"/>
    </row>
    <row r="3" spans="1:8" ht="15.6" x14ac:dyDescent="0.3">
      <c r="A3" s="2" t="s">
        <v>1</v>
      </c>
      <c r="B3" s="7"/>
      <c r="C3" s="24"/>
      <c r="D3" s="9"/>
      <c r="E3" s="1"/>
    </row>
    <row r="4" spans="1:8" ht="15.6" x14ac:dyDescent="0.3">
      <c r="A4" s="2" t="s">
        <v>2</v>
      </c>
      <c r="B4" s="7"/>
      <c r="C4" s="24"/>
      <c r="D4" s="9"/>
      <c r="E4" s="1"/>
    </row>
    <row r="5" spans="1:8" x14ac:dyDescent="0.3">
      <c r="A5" s="1"/>
      <c r="B5" s="7"/>
      <c r="C5" s="24"/>
      <c r="D5" s="9"/>
      <c r="E5" s="1"/>
    </row>
    <row r="6" spans="1:8" ht="18" customHeight="1" x14ac:dyDescent="0.35">
      <c r="A6" s="22" t="s">
        <v>160</v>
      </c>
      <c r="B6" s="22"/>
      <c r="C6" s="22"/>
      <c r="D6" s="22"/>
      <c r="E6" s="22"/>
      <c r="F6" s="22"/>
      <c r="G6" s="22"/>
      <c r="H6" s="22"/>
    </row>
    <row r="8" spans="1:8" x14ac:dyDescent="0.3">
      <c r="A8" s="11" t="s">
        <v>163</v>
      </c>
    </row>
    <row r="9" spans="1:8" s="34" customFormat="1" x14ac:dyDescent="0.3">
      <c r="A9" s="33"/>
      <c r="C9" s="35"/>
    </row>
    <row r="10" spans="1:8" s="1" customFormat="1" ht="13.8" x14ac:dyDescent="0.3">
      <c r="A10" s="5"/>
      <c r="B10" s="8" t="s">
        <v>3</v>
      </c>
      <c r="C10" s="28" t="s">
        <v>7</v>
      </c>
      <c r="D10" s="36" t="s">
        <v>161</v>
      </c>
      <c r="E10" s="36"/>
      <c r="F10" s="36"/>
      <c r="G10" s="36"/>
      <c r="H10" s="36"/>
    </row>
    <row r="11" spans="1:8" x14ac:dyDescent="0.3">
      <c r="A11" s="18"/>
      <c r="B11" s="11" t="s">
        <v>31</v>
      </c>
      <c r="C11" s="26">
        <v>5678.5899999999992</v>
      </c>
      <c r="D11" s="12"/>
      <c r="E11" s="3"/>
    </row>
    <row r="12" spans="1:8" x14ac:dyDescent="0.3">
      <c r="A12" s="19"/>
      <c r="B12" s="7" t="s">
        <v>31</v>
      </c>
      <c r="C12" s="24">
        <v>444.36</v>
      </c>
      <c r="D12" s="9" t="s">
        <v>174</v>
      </c>
      <c r="E12" s="1" t="s">
        <v>175</v>
      </c>
    </row>
    <row r="13" spans="1:8" x14ac:dyDescent="0.3">
      <c r="A13" s="19"/>
      <c r="B13" s="7" t="s">
        <v>31</v>
      </c>
      <c r="C13" s="24">
        <v>111.09</v>
      </c>
      <c r="D13" s="9" t="s">
        <v>174</v>
      </c>
      <c r="E13" s="1" t="s">
        <v>175</v>
      </c>
    </row>
    <row r="14" spans="1:8" x14ac:dyDescent="0.3">
      <c r="A14" s="19"/>
      <c r="B14" s="7" t="s">
        <v>31</v>
      </c>
      <c r="C14" s="24">
        <v>138.87</v>
      </c>
      <c r="D14" s="9" t="s">
        <v>174</v>
      </c>
      <c r="E14" s="1" t="s">
        <v>175</v>
      </c>
    </row>
    <row r="15" spans="1:8" x14ac:dyDescent="0.3">
      <c r="A15" s="19"/>
      <c r="B15" s="7" t="s">
        <v>31</v>
      </c>
      <c r="C15" s="24">
        <v>114.56</v>
      </c>
      <c r="D15" s="9" t="s">
        <v>174</v>
      </c>
      <c r="E15" s="1" t="s">
        <v>175</v>
      </c>
    </row>
    <row r="16" spans="1:8" x14ac:dyDescent="0.3">
      <c r="A16" s="19"/>
      <c r="B16" s="7" t="s">
        <v>31</v>
      </c>
      <c r="C16" s="24">
        <v>2115.37</v>
      </c>
      <c r="D16" s="9" t="s">
        <v>174</v>
      </c>
      <c r="E16" s="1" t="s">
        <v>175</v>
      </c>
    </row>
    <row r="17" spans="1:17" x14ac:dyDescent="0.3">
      <c r="A17" s="19"/>
      <c r="B17" s="7" t="s">
        <v>31</v>
      </c>
      <c r="C17" s="24">
        <v>303.45999999999998</v>
      </c>
      <c r="D17" s="9" t="s">
        <v>174</v>
      </c>
      <c r="E17" s="1" t="s">
        <v>175</v>
      </c>
    </row>
    <row r="18" spans="1:17" x14ac:dyDescent="0.3">
      <c r="A18" s="19"/>
      <c r="B18" s="7" t="s">
        <v>31</v>
      </c>
      <c r="C18" s="24">
        <v>604.70000000000005</v>
      </c>
      <c r="D18" s="9" t="s">
        <v>174</v>
      </c>
      <c r="E18" s="1" t="s">
        <v>175</v>
      </c>
    </row>
    <row r="19" spans="1:17" x14ac:dyDescent="0.3">
      <c r="A19" s="19"/>
      <c r="B19" s="7" t="s">
        <v>31</v>
      </c>
      <c r="C19" s="24">
        <v>329.84</v>
      </c>
      <c r="D19" s="9" t="s">
        <v>174</v>
      </c>
      <c r="E19" s="1" t="s">
        <v>175</v>
      </c>
    </row>
    <row r="20" spans="1:17" x14ac:dyDescent="0.3">
      <c r="A20" s="19"/>
      <c r="B20" s="7" t="s">
        <v>31</v>
      </c>
      <c r="C20" s="24">
        <v>180.04</v>
      </c>
      <c r="D20" s="9" t="s">
        <v>32</v>
      </c>
      <c r="E20" s="1" t="s">
        <v>33</v>
      </c>
      <c r="I20" t="s">
        <v>159</v>
      </c>
    </row>
    <row r="21" spans="1:17" x14ac:dyDescent="0.3">
      <c r="A21" s="19"/>
      <c r="B21" s="7" t="s">
        <v>31</v>
      </c>
      <c r="C21" s="24">
        <v>682.32</v>
      </c>
      <c r="D21" s="9" t="s">
        <v>174</v>
      </c>
      <c r="E21" s="1" t="s">
        <v>175</v>
      </c>
    </row>
    <row r="22" spans="1:17" x14ac:dyDescent="0.3">
      <c r="A22" s="19"/>
      <c r="B22" s="7" t="s">
        <v>31</v>
      </c>
      <c r="C22" s="24">
        <v>170.59</v>
      </c>
      <c r="D22" s="9" t="s">
        <v>174</v>
      </c>
      <c r="E22" s="1" t="s">
        <v>175</v>
      </c>
    </row>
    <row r="23" spans="1:17" x14ac:dyDescent="0.3">
      <c r="A23" s="19"/>
      <c r="B23" s="7" t="s">
        <v>31</v>
      </c>
      <c r="C23" s="24">
        <v>213.23</v>
      </c>
      <c r="D23" s="9" t="s">
        <v>174</v>
      </c>
      <c r="E23" s="1" t="s">
        <v>175</v>
      </c>
    </row>
    <row r="24" spans="1:17" x14ac:dyDescent="0.3">
      <c r="A24" s="19"/>
      <c r="B24" s="7" t="s">
        <v>31</v>
      </c>
      <c r="C24" s="24">
        <v>175.91</v>
      </c>
      <c r="D24" s="9" t="s">
        <v>174</v>
      </c>
      <c r="E24" s="1" t="s">
        <v>175</v>
      </c>
    </row>
    <row r="25" spans="1:17" x14ac:dyDescent="0.3">
      <c r="A25" s="19"/>
      <c r="B25" s="7" t="s">
        <v>31</v>
      </c>
      <c r="C25" s="24">
        <v>94.25</v>
      </c>
      <c r="D25" s="9" t="s">
        <v>32</v>
      </c>
      <c r="E25" s="1" t="s">
        <v>33</v>
      </c>
      <c r="Q25" t="s">
        <v>159</v>
      </c>
    </row>
    <row r="26" spans="1:17" x14ac:dyDescent="0.3">
      <c r="B26" s="11" t="s">
        <v>40</v>
      </c>
      <c r="C26" s="27">
        <f>SUM(C27:C42)</f>
        <v>170.17999999999998</v>
      </c>
    </row>
    <row r="27" spans="1:17" x14ac:dyDescent="0.3">
      <c r="A27" s="19"/>
      <c r="B27" s="7" t="s">
        <v>40</v>
      </c>
      <c r="C27" s="24">
        <v>18.36</v>
      </c>
      <c r="D27" s="9" t="s">
        <v>173</v>
      </c>
      <c r="E27" s="1" t="s">
        <v>48</v>
      </c>
    </row>
    <row r="28" spans="1:17" x14ac:dyDescent="0.3">
      <c r="A28" s="19"/>
      <c r="B28" s="7" t="s">
        <v>40</v>
      </c>
      <c r="C28" s="24">
        <v>11.34</v>
      </c>
      <c r="D28" s="9" t="s">
        <v>173</v>
      </c>
      <c r="E28" s="1" t="s">
        <v>48</v>
      </c>
    </row>
    <row r="29" spans="1:17" x14ac:dyDescent="0.3">
      <c r="A29" s="19"/>
      <c r="B29" s="7" t="s">
        <v>40</v>
      </c>
      <c r="C29" s="24">
        <v>17.28</v>
      </c>
      <c r="D29" s="9" t="s">
        <v>173</v>
      </c>
      <c r="E29" s="1" t="s">
        <v>48</v>
      </c>
    </row>
    <row r="30" spans="1:17" x14ac:dyDescent="0.3">
      <c r="A30" s="19"/>
      <c r="B30" s="7" t="s">
        <v>40</v>
      </c>
      <c r="C30" s="24">
        <v>4.26</v>
      </c>
      <c r="D30" s="9" t="s">
        <v>173</v>
      </c>
      <c r="E30" s="1" t="s">
        <v>48</v>
      </c>
    </row>
    <row r="31" spans="1:17" x14ac:dyDescent="0.3">
      <c r="A31" s="19"/>
      <c r="B31" s="7" t="s">
        <v>40</v>
      </c>
      <c r="C31" s="24">
        <v>4.26</v>
      </c>
      <c r="D31" s="9" t="s">
        <v>173</v>
      </c>
      <c r="E31" s="1" t="s">
        <v>48</v>
      </c>
    </row>
    <row r="32" spans="1:17" x14ac:dyDescent="0.3">
      <c r="A32" s="19"/>
      <c r="B32" s="7" t="s">
        <v>40</v>
      </c>
      <c r="C32" s="24">
        <v>9.18</v>
      </c>
      <c r="D32" s="9" t="s">
        <v>173</v>
      </c>
      <c r="E32" s="1" t="s">
        <v>48</v>
      </c>
    </row>
    <row r="33" spans="1:9" x14ac:dyDescent="0.3">
      <c r="A33" s="19"/>
      <c r="B33" s="7" t="s">
        <v>40</v>
      </c>
      <c r="C33" s="24">
        <v>4.26</v>
      </c>
      <c r="D33" s="9" t="s">
        <v>173</v>
      </c>
      <c r="E33" s="1" t="s">
        <v>48</v>
      </c>
    </row>
    <row r="34" spans="1:9" x14ac:dyDescent="0.3">
      <c r="A34" s="19"/>
      <c r="B34" s="7" t="s">
        <v>40</v>
      </c>
      <c r="C34" s="24">
        <v>20.52</v>
      </c>
      <c r="D34" s="9" t="s">
        <v>173</v>
      </c>
      <c r="E34" s="1" t="s">
        <v>48</v>
      </c>
    </row>
    <row r="35" spans="1:9" x14ac:dyDescent="0.3">
      <c r="A35" s="19"/>
      <c r="B35" s="7" t="s">
        <v>40</v>
      </c>
      <c r="C35" s="24">
        <v>14.58</v>
      </c>
      <c r="D35" s="9" t="s">
        <v>173</v>
      </c>
      <c r="E35" s="1" t="s">
        <v>48</v>
      </c>
    </row>
    <row r="36" spans="1:9" x14ac:dyDescent="0.3">
      <c r="A36" s="19"/>
      <c r="B36" s="7" t="s">
        <v>40</v>
      </c>
      <c r="C36" s="24">
        <v>19.440000000000001</v>
      </c>
      <c r="D36" s="9" t="s">
        <v>173</v>
      </c>
      <c r="E36" s="1" t="s">
        <v>48</v>
      </c>
    </row>
    <row r="37" spans="1:9" x14ac:dyDescent="0.3">
      <c r="A37" s="19"/>
      <c r="B37" s="7" t="s">
        <v>40</v>
      </c>
      <c r="C37" s="24">
        <v>10.26</v>
      </c>
      <c r="D37" s="9" t="s">
        <v>173</v>
      </c>
      <c r="E37" s="1" t="s">
        <v>48</v>
      </c>
    </row>
    <row r="38" spans="1:9" x14ac:dyDescent="0.3">
      <c r="A38" s="19"/>
      <c r="B38" s="7" t="s">
        <v>40</v>
      </c>
      <c r="C38" s="24">
        <v>9.98</v>
      </c>
      <c r="D38" s="9" t="s">
        <v>173</v>
      </c>
      <c r="E38" s="1" t="s">
        <v>48</v>
      </c>
    </row>
    <row r="39" spans="1:9" x14ac:dyDescent="0.3">
      <c r="A39" s="19"/>
      <c r="B39" s="7" t="s">
        <v>40</v>
      </c>
      <c r="C39" s="24">
        <v>3.78</v>
      </c>
      <c r="D39" s="9" t="s">
        <v>173</v>
      </c>
      <c r="E39" s="1" t="s">
        <v>48</v>
      </c>
    </row>
    <row r="40" spans="1:9" x14ac:dyDescent="0.3">
      <c r="A40" s="19"/>
      <c r="B40" s="7" t="s">
        <v>40</v>
      </c>
      <c r="C40" s="24">
        <v>9.7200000000000006</v>
      </c>
      <c r="D40" s="9" t="s">
        <v>173</v>
      </c>
      <c r="E40" s="1" t="s">
        <v>48</v>
      </c>
    </row>
    <row r="41" spans="1:9" x14ac:dyDescent="0.3">
      <c r="A41" s="19"/>
      <c r="B41" s="7" t="s">
        <v>40</v>
      </c>
      <c r="C41" s="24">
        <v>6.48</v>
      </c>
      <c r="D41" s="9" t="s">
        <v>173</v>
      </c>
      <c r="E41" s="1" t="s">
        <v>48</v>
      </c>
    </row>
    <row r="42" spans="1:9" x14ac:dyDescent="0.3">
      <c r="A42" s="19"/>
      <c r="B42" s="7" t="s">
        <v>40</v>
      </c>
      <c r="C42" s="24">
        <v>6.48</v>
      </c>
      <c r="D42" s="9" t="s">
        <v>173</v>
      </c>
      <c r="E42" s="1" t="s">
        <v>48</v>
      </c>
    </row>
    <row r="43" spans="1:9" s="23" customFormat="1" x14ac:dyDescent="0.3">
      <c r="B43" s="11" t="s">
        <v>49</v>
      </c>
      <c r="C43" s="27">
        <f>SUM(C44:C46)</f>
        <v>90.02</v>
      </c>
    </row>
    <row r="44" spans="1:9" x14ac:dyDescent="0.3">
      <c r="B44" s="7" t="s">
        <v>49</v>
      </c>
      <c r="C44" s="24">
        <v>4.26</v>
      </c>
      <c r="D44" s="9" t="s">
        <v>173</v>
      </c>
      <c r="E44" s="1" t="s">
        <v>48</v>
      </c>
    </row>
    <row r="45" spans="1:9" x14ac:dyDescent="0.3">
      <c r="B45" s="7" t="s">
        <v>49</v>
      </c>
      <c r="C45" s="24">
        <v>60.1</v>
      </c>
      <c r="D45" s="9" t="s">
        <v>173</v>
      </c>
      <c r="E45" s="1" t="s">
        <v>48</v>
      </c>
    </row>
    <row r="46" spans="1:9" x14ac:dyDescent="0.3">
      <c r="B46" s="7" t="s">
        <v>49</v>
      </c>
      <c r="C46" s="24">
        <v>25.66</v>
      </c>
      <c r="D46" s="9" t="s">
        <v>173</v>
      </c>
      <c r="E46" s="1" t="s">
        <v>48</v>
      </c>
    </row>
    <row r="47" spans="1:9" x14ac:dyDescent="0.3">
      <c r="B47" s="7" t="s">
        <v>49</v>
      </c>
      <c r="C47" s="24">
        <v>242.22</v>
      </c>
      <c r="D47" s="9" t="s">
        <v>171</v>
      </c>
      <c r="E47" s="1" t="s">
        <v>172</v>
      </c>
    </row>
    <row r="48" spans="1:9" x14ac:dyDescent="0.3">
      <c r="A48" s="31"/>
      <c r="B48" s="31"/>
      <c r="C48" s="32">
        <f>C11+C26+C43</f>
        <v>5938.79</v>
      </c>
      <c r="D48" s="31"/>
      <c r="E48" s="31"/>
      <c r="F48" s="31"/>
      <c r="G48" s="37"/>
      <c r="H48" s="37"/>
      <c r="I48" s="38"/>
    </row>
    <row r="51" spans="2:9" x14ac:dyDescent="0.3">
      <c r="B51" s="7" t="s">
        <v>167</v>
      </c>
      <c r="I51" t="s">
        <v>159</v>
      </c>
    </row>
    <row r="52" spans="2:9" x14ac:dyDescent="0.3">
      <c r="B52" s="7" t="s">
        <v>168</v>
      </c>
    </row>
    <row r="53" spans="2:9" x14ac:dyDescent="0.3">
      <c r="B53" s="7" t="s">
        <v>169</v>
      </c>
    </row>
  </sheetData>
  <mergeCells count="2">
    <mergeCell ref="D10:H10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2024-07-10T09:49:18Z</dcterms:created>
  <dcterms:modified xsi:type="dcterms:W3CDTF">2024-07-10T10:48:16Z</dcterms:modified>
</cp:coreProperties>
</file>