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Moji dokumenti\PRORAČUN 2021-2023\"/>
    </mc:Choice>
  </mc:AlternateContent>
  <bookViews>
    <workbookView xWindow="0" yWindow="75" windowWidth="15195" windowHeight="7935"/>
  </bookViews>
  <sheets>
    <sheet name="Opći troškovi" sheetId="2" r:id="rId1"/>
    <sheet name="Stvarni troškovi" sheetId="4" r:id="rId2"/>
    <sheet name="Tekući troškovi" sheetId="3" r:id="rId3"/>
  </sheets>
  <calcPr calcId="162913"/>
</workbook>
</file>

<file path=xl/calcChain.xml><?xml version="1.0" encoding="utf-8"?>
<calcChain xmlns="http://schemas.openxmlformats.org/spreadsheetml/2006/main">
  <c r="E126" i="2" l="1"/>
  <c r="E13" i="4"/>
  <c r="E19" i="4"/>
  <c r="E25" i="4"/>
  <c r="E28" i="4"/>
  <c r="E33" i="4"/>
  <c r="E37" i="4"/>
  <c r="E43" i="4"/>
  <c r="E48" i="4"/>
  <c r="E51" i="4"/>
  <c r="E59" i="4"/>
  <c r="E67" i="4"/>
  <c r="G126" i="3"/>
  <c r="F54" i="3"/>
  <c r="G54" i="3" s="1"/>
  <c r="F126" i="3"/>
  <c r="E126" i="3"/>
  <c r="F124" i="3"/>
  <c r="E124" i="3"/>
  <c r="G124" i="3" s="1"/>
  <c r="F119" i="3"/>
  <c r="E119" i="3"/>
  <c r="F116" i="3"/>
  <c r="E116" i="3"/>
  <c r="G116" i="3" s="1"/>
  <c r="F113" i="3"/>
  <c r="E113" i="3"/>
  <c r="G113" i="3" s="1"/>
  <c r="F108" i="3"/>
  <c r="E108" i="3"/>
  <c r="G108" i="3" s="1"/>
  <c r="F106" i="3"/>
  <c r="E106" i="3"/>
  <c r="G106" i="3" s="1"/>
  <c r="F104" i="3"/>
  <c r="E104" i="3"/>
  <c r="G104" i="3" s="1"/>
  <c r="F100" i="3"/>
  <c r="E100" i="3"/>
  <c r="F97" i="3"/>
  <c r="E97" i="3"/>
  <c r="G97" i="3" s="1"/>
  <c r="F89" i="3"/>
  <c r="E89" i="3"/>
  <c r="F85" i="3"/>
  <c r="E85" i="3"/>
  <c r="G85" i="3" s="1"/>
  <c r="F77" i="3"/>
  <c r="E77" i="3"/>
  <c r="F74" i="3"/>
  <c r="E74" i="3"/>
  <c r="G74" i="3" s="1"/>
  <c r="F69" i="3"/>
  <c r="E69" i="3"/>
  <c r="F62" i="3"/>
  <c r="E62" i="3"/>
  <c r="G62" i="3" s="1"/>
  <c r="F58" i="3"/>
  <c r="E58" i="3"/>
  <c r="F49" i="3"/>
  <c r="E49" i="3"/>
  <c r="F47" i="3"/>
  <c r="E47" i="3"/>
  <c r="G47" i="3" s="1"/>
  <c r="F44" i="3"/>
  <c r="E44" i="3"/>
  <c r="F40" i="3"/>
  <c r="E40" i="3"/>
  <c r="F34" i="3"/>
  <c r="E34" i="3"/>
  <c r="E128" i="3" s="1"/>
  <c r="F28" i="3"/>
  <c r="G28" i="3" s="1"/>
  <c r="F25" i="3"/>
  <c r="E25" i="3"/>
  <c r="F22" i="3"/>
  <c r="E22" i="3"/>
  <c r="F14" i="3"/>
  <c r="E14" i="3"/>
  <c r="E124" i="2"/>
  <c r="E119" i="2"/>
  <c r="E116" i="2"/>
  <c r="E113" i="2"/>
  <c r="E108" i="2"/>
  <c r="E106" i="2"/>
  <c r="E104" i="2"/>
  <c r="E100" i="2"/>
  <c r="E97" i="2"/>
  <c r="E89" i="2"/>
  <c r="E85" i="2"/>
  <c r="E77" i="2"/>
  <c r="E74" i="2"/>
  <c r="E69" i="2"/>
  <c r="E62" i="2"/>
  <c r="E58" i="2"/>
  <c r="E54" i="2"/>
  <c r="E49" i="2"/>
  <c r="E47" i="2"/>
  <c r="E44" i="2"/>
  <c r="E40" i="2"/>
  <c r="E34" i="2"/>
  <c r="E28" i="2"/>
  <c r="E25" i="2"/>
  <c r="E22" i="2"/>
  <c r="E14" i="2"/>
  <c r="G14" i="3" l="1"/>
  <c r="G25" i="3"/>
  <c r="E128" i="2"/>
  <c r="G22" i="3"/>
  <c r="G40" i="3"/>
  <c r="G58" i="3"/>
  <c r="G69" i="3"/>
  <c r="G77" i="3"/>
  <c r="G89" i="3"/>
  <c r="G100" i="3"/>
  <c r="G119" i="3"/>
  <c r="G49" i="3"/>
  <c r="G34" i="3"/>
  <c r="G44" i="3"/>
  <c r="F128" i="3"/>
  <c r="E71" i="4"/>
  <c r="G128" i="3" l="1"/>
</calcChain>
</file>

<file path=xl/sharedStrings.xml><?xml version="1.0" encoding="utf-8"?>
<sst xmlns="http://schemas.openxmlformats.org/spreadsheetml/2006/main" count="339" uniqueCount="135">
  <si>
    <t xml:space="preserve">                                                                                          Upravni odjel za prosvjetu, kulturu, šport i</t>
  </si>
  <si>
    <t xml:space="preserve">                               Osječko-baranjska županija</t>
  </si>
  <si>
    <t xml:space="preserve">                                        Upravni odjel za prosvjetu, kulturu, šport i tehničku kulturu</t>
  </si>
  <si>
    <t xml:space="preserve">                               Osijek, Županijska 4</t>
  </si>
  <si>
    <t>Račun</t>
  </si>
  <si>
    <t>Pozicija</t>
  </si>
  <si>
    <t>Opis</t>
  </si>
  <si>
    <t>Uredski materijal I ostali materijalni rashodi</t>
  </si>
  <si>
    <t xml:space="preserve">Uredski materijal                  </t>
  </si>
  <si>
    <t>Literatura (publikacije,časopisi, glasila i ostalo)</t>
  </si>
  <si>
    <t>Materijal I sredstva za čišćenje i održavanje</t>
  </si>
  <si>
    <t>Materijal za higijenske potrebe i njegu</t>
  </si>
  <si>
    <t>Ostali materijal za potrebe redovnog poslovanja</t>
  </si>
  <si>
    <t>Energija</t>
  </si>
  <si>
    <t>Električna energija</t>
  </si>
  <si>
    <t>Topla voda (toplana)</t>
  </si>
  <si>
    <t>Plin</t>
  </si>
  <si>
    <t>Motorni benzin I dizel gorivo</t>
  </si>
  <si>
    <t>Ostali materijal za proizvodnju energije (ugljen, drva, teško ulje)</t>
  </si>
  <si>
    <t>Sitan inventar I auto gume</t>
  </si>
  <si>
    <t xml:space="preserve">Sitan inventar  </t>
  </si>
  <si>
    <t>Autogume</t>
  </si>
  <si>
    <t>Službena, radna I zaštitna odjeća i obuća</t>
  </si>
  <si>
    <t>Usluge telefona, pošte I prijevoza</t>
  </si>
  <si>
    <t>Usluge telefona, telefaxa</t>
  </si>
  <si>
    <t>Usluge interneta</t>
  </si>
  <si>
    <t>Poštarine</t>
  </si>
  <si>
    <t>Ostale usluge za komunikaciju I prijevoz</t>
  </si>
  <si>
    <t>Usluge promidžbe I informiranja</t>
  </si>
  <si>
    <t>Elektronski mediji</t>
  </si>
  <si>
    <t>Tisak</t>
  </si>
  <si>
    <t>Ostale usluge promidžbe I  informiranja</t>
  </si>
  <si>
    <t>Komunalne usluge</t>
  </si>
  <si>
    <t>Opskrba vodom</t>
  </si>
  <si>
    <t>Iznošenje I odvoz smeća</t>
  </si>
  <si>
    <t>Deratizacija I dezinsekcija</t>
  </si>
  <si>
    <t xml:space="preserve">Dimnjačarske I ekološke usluge </t>
  </si>
  <si>
    <t>Ostale komunalne usluge</t>
  </si>
  <si>
    <t>Zakupnine i najamnine</t>
  </si>
  <si>
    <t>Zakupnine za zemljišta</t>
  </si>
  <si>
    <t>Zakupnine i najamnine za građevinske objekte</t>
  </si>
  <si>
    <t>Zakupnine i najamnine za opremu</t>
  </si>
  <si>
    <t>Ostale zakupnine i najamnine</t>
  </si>
  <si>
    <t>Zdravstvene usluge</t>
  </si>
  <si>
    <t>Obvezni I preventivni zdravstveni pregledi zaposlenika</t>
  </si>
  <si>
    <t>Laboratorijske usluge</t>
  </si>
  <si>
    <t>Intelektualne I osobne usluge</t>
  </si>
  <si>
    <t>Autorski honorari</t>
  </si>
  <si>
    <t>Ugovori o djelu</t>
  </si>
  <si>
    <t>Usluge odvjetnika I pravnog savjetovanja</t>
  </si>
  <si>
    <t>Revizorske usluge</t>
  </si>
  <si>
    <t>Geodetsko-katastarske usluge</t>
  </si>
  <si>
    <t>Usluge vještačenja</t>
  </si>
  <si>
    <t>Ostale intelektualne usluge</t>
  </si>
  <si>
    <t>Računalne usluge</t>
  </si>
  <si>
    <t>Usluge ažuriranja računalnih baza</t>
  </si>
  <si>
    <t>Usluge razvoja software-a</t>
  </si>
  <si>
    <t>Ostale računalne usluge</t>
  </si>
  <si>
    <t>Ostale usluge</t>
  </si>
  <si>
    <t>Grafičike i tiskarske usluge, usluge kopiranja i uvezivanja</t>
  </si>
  <si>
    <t>Film i izrada fotografija</t>
  </si>
  <si>
    <t>Uređenje prostora</t>
  </si>
  <si>
    <t>Usluge pri registraciji prijevoznih sredstava</t>
  </si>
  <si>
    <t>Usluge čišćenja, pranja i slično</t>
  </si>
  <si>
    <t>Usluge čuvanja imovine i osoba</t>
  </si>
  <si>
    <t>Ostale nespomenute usluge</t>
  </si>
  <si>
    <t>Premije osiguranja</t>
  </si>
  <si>
    <t>Premije osiguranja prijevoznih sredstava</t>
  </si>
  <si>
    <t>Premije osiguranja ostale imovine</t>
  </si>
  <si>
    <t>Premije osiguranja zaposlenih</t>
  </si>
  <si>
    <t>Reprezentacija</t>
  </si>
  <si>
    <t>Članarine</t>
  </si>
  <si>
    <t>Tuzemne članarine</t>
  </si>
  <si>
    <t>Pristojbe i naknade</t>
  </si>
  <si>
    <t>Upravne i administrativne pristojbe</t>
  </si>
  <si>
    <t>Sudske pristojbe</t>
  </si>
  <si>
    <t>Javnobilježničke pristojbe</t>
  </si>
  <si>
    <t>Ostale pristojbe i naknade</t>
  </si>
  <si>
    <t xml:space="preserve">Ostali nespomenuti rashodi </t>
  </si>
  <si>
    <t>Rashodi protokola (vijenci, cvijeće, svijeće i slično)</t>
  </si>
  <si>
    <t>Bankarske usluge I usluge platnog prometa</t>
  </si>
  <si>
    <t>Usluge banaka</t>
  </si>
  <si>
    <t>Usluge platnog prometa</t>
  </si>
  <si>
    <t>Zatezne kamate</t>
  </si>
  <si>
    <t>Zatezne kamate za poreze</t>
  </si>
  <si>
    <t>Zatezne kamate na doprinose</t>
  </si>
  <si>
    <t xml:space="preserve">Zatezne kamate iz poslovnih odnosa </t>
  </si>
  <si>
    <t>Ostale zatezne kamate</t>
  </si>
  <si>
    <t xml:space="preserve">Ostali nespomenuti financijski rashodi 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</si>
  <si>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</si>
  <si>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</si>
  <si>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</si>
  <si>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</si>
  <si>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</si>
  <si>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</si>
  <si>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</si>
  <si>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</si>
  <si>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</si>
  <si>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</si>
  <si>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</si>
  <si>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</si>
  <si>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 u službene svrhe</t>
  </si>
  <si>
    <t>Materijal I dijelovi za tekuće i investicijsko održavanje</t>
  </si>
  <si>
    <t>Mat. i dijelovi za tek. i  inv.održavanje građevinskih objekata</t>
  </si>
  <si>
    <t>Mat. i dijelovi za tek. i inv. održavanje postrojenja i opreme</t>
  </si>
  <si>
    <t>Mat. i dijelovi za tek. i inv. održavanje transportnih sredstava</t>
  </si>
  <si>
    <t>Usluge tekućeg i investicijskog održavanja</t>
  </si>
  <si>
    <t>Usluge tek. i inv. održ. građevinskih objekata</t>
  </si>
  <si>
    <t>Usluge tek. I inv. održ. postrojenja I opreme</t>
  </si>
  <si>
    <t>Usluge tek. i inv. održ. prijevoznih sredstava</t>
  </si>
  <si>
    <t>Ukupno:</t>
  </si>
  <si>
    <t>U ____________</t>
  </si>
  <si>
    <t>Likvidator</t>
  </si>
  <si>
    <t>Ravnatelj</t>
  </si>
  <si>
    <t>Naknada troškova službenog puta</t>
  </si>
  <si>
    <t>Naknada ostalih troškova</t>
  </si>
  <si>
    <t>Naknada troškova osobama izvan radnog odnosa</t>
  </si>
  <si>
    <t>Ostali nespomenuti rashodi poslovnja</t>
  </si>
  <si>
    <t>UKUPNO:</t>
  </si>
  <si>
    <t>Pričuva</t>
  </si>
  <si>
    <t>Opći
troškovi</t>
  </si>
  <si>
    <t>Stvarni
troškovi
(namjenski)</t>
  </si>
  <si>
    <t>Ukupno
tekući
troškovi</t>
  </si>
  <si>
    <r>
      <t>Naziv škole: OŠ "S.S. KRANJČEVIĆ" LEVANJSKA VAROŠ</t>
    </r>
    <r>
      <rPr>
        <b/>
        <sz val="10"/>
        <rFont val="Arial"/>
        <family val="2"/>
        <charset val="238"/>
      </rPr>
      <t xml:space="preserve">                     </t>
    </r>
  </si>
  <si>
    <t xml:space="preserve">Adresa:  GLAVNA 62,31416                                                                         </t>
  </si>
  <si>
    <t>Tel./fax: 031/864-003</t>
  </si>
  <si>
    <t>Licence</t>
  </si>
  <si>
    <t xml:space="preserve"> FINANCIJSKI PLAN MATERIJALNIH I FINANCIJSKIH TROŠKOVA ZA 2021. GODINU </t>
  </si>
  <si>
    <t>2020.g</t>
  </si>
  <si>
    <t xml:space="preserve">Naknada građanima i kućanstvima u naravi </t>
  </si>
  <si>
    <t xml:space="preserve">Ostale naknade iz proračuna u naravi </t>
  </si>
  <si>
    <t xml:space="preserve"> FINANCIJSKI PLAN  STVARNIH TROŠKOVA (NAMJENSKIH) ZA 2021. GODINU </t>
  </si>
  <si>
    <t>2020. god</t>
  </si>
  <si>
    <t>2020.god</t>
  </si>
  <si>
    <t xml:space="preserve"> FINANCIJSKI PLAN OPĆIH TROŠKOVA ZA 2021.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</si>
</sst>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/>
    <xf numFmtId="0" fontId="3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/>
    <xf numFmtId="4" fontId="0" fillId="0" borderId="1" xfId="0" applyNumberFormat="1" applyBorder="1"/>
    <xf numFmtId="4" fontId="3" fillId="2" borderId="1" xfId="0" applyNumberFormat="1" applyFont="1" applyFill="1" applyBorder="1"/>
    <xf numFmtId="4" fontId="1" fillId="0" borderId="1" xfId="0" applyNumberFormat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4" fontId="4" fillId="2" borderId="2" xfId="0" applyNumberFormat="1" applyFont="1" applyFill="1" applyBorder="1"/>
    <xf numFmtId="4" fontId="0" fillId="2" borderId="1" xfId="0" applyNumberFormat="1" applyFill="1" applyBorder="1"/>
    <xf numFmtId="4" fontId="4" fillId="0" borderId="2" xfId="0" applyNumberFormat="1" applyFont="1" applyBorder="1"/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8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1"/>
  <sheetViews>
    <sheetView tabSelected="1" topLeftCell="A94" zoomScale="115" zoomScaleNormal="115" workbookViewId="0">
      <selection activeCell="A11" sqref="A11:E11"/>
    </sheetView>
  </sheetViews>
  <sheetFormatPr defaultRowHeight="12.75" x14ac:dyDescent="0.2"/>
  <cols>
    <col min="4" max="4" width="50.42578125" bestFit="1" customWidth="1"/>
    <col min="5" max="5" width="13" customWidth="1"/>
  </cols>
  <sheetData>
    <row r="3" spans="1:6" x14ac:dyDescent="0.2">
      <c r="A3" s="42" t="s">
        <v>123</v>
      </c>
      <c r="B3" s="42"/>
      <c r="C3" s="42"/>
      <c r="D3" s="42"/>
      <c r="E3" s="42"/>
    </row>
    <row r="4" spans="1:6" x14ac:dyDescent="0.2">
      <c r="A4" s="42" t="s">
        <v>124</v>
      </c>
      <c r="B4" s="42"/>
      <c r="C4" s="42"/>
      <c r="D4" s="41"/>
      <c r="E4" s="41"/>
    </row>
    <row r="5" spans="1:6" x14ac:dyDescent="0.2">
      <c r="A5" s="42" t="s">
        <v>125</v>
      </c>
      <c r="B5" s="42"/>
      <c r="C5" s="42"/>
      <c r="D5" s="1"/>
      <c r="E5" s="1"/>
    </row>
    <row r="6" spans="1:6" x14ac:dyDescent="0.2">
      <c r="A6" s="1" t="s">
        <v>0</v>
      </c>
      <c r="B6" s="1"/>
      <c r="C6" s="1"/>
      <c r="D6" s="41" t="s">
        <v>1</v>
      </c>
      <c r="E6" s="41"/>
    </row>
    <row r="7" spans="1:6" x14ac:dyDescent="0.2">
      <c r="A7" s="1"/>
      <c r="B7" s="1"/>
      <c r="C7" s="1"/>
      <c r="D7" s="42" t="s">
        <v>2</v>
      </c>
      <c r="E7" s="42"/>
    </row>
    <row r="8" spans="1:6" x14ac:dyDescent="0.2">
      <c r="A8" s="1"/>
      <c r="B8" s="1"/>
      <c r="C8" s="1"/>
      <c r="D8" s="41" t="s">
        <v>3</v>
      </c>
      <c r="E8" s="41"/>
    </row>
    <row r="9" spans="1:6" x14ac:dyDescent="0.2">
      <c r="D9" s="2"/>
    </row>
    <row r="10" spans="1:6" x14ac:dyDescent="0.2">
      <c r="A10" s="43" t="s">
        <v>134</v>
      </c>
      <c r="B10" s="44"/>
      <c r="C10" s="44"/>
      <c r="D10" s="44"/>
      <c r="E10" s="44"/>
    </row>
    <row r="11" spans="1:6" x14ac:dyDescent="0.2">
      <c r="A11" s="45"/>
      <c r="B11" s="45"/>
      <c r="C11" s="45"/>
      <c r="D11" s="45"/>
      <c r="E11" s="45"/>
    </row>
    <row r="12" spans="1:6" x14ac:dyDescent="0.2">
      <c r="A12" s="3"/>
      <c r="B12" s="3"/>
      <c r="C12" s="3"/>
      <c r="D12" s="3"/>
      <c r="E12" s="3"/>
    </row>
    <row r="13" spans="1:6" ht="24" x14ac:dyDescent="0.2">
      <c r="A13" s="39" t="s">
        <v>4</v>
      </c>
      <c r="B13" s="40"/>
      <c r="C13" s="15" t="s">
        <v>5</v>
      </c>
      <c r="D13" s="15" t="s">
        <v>6</v>
      </c>
      <c r="E13" s="26" t="s">
        <v>120</v>
      </c>
      <c r="F13" s="18"/>
    </row>
    <row r="14" spans="1:6" x14ac:dyDescent="0.2">
      <c r="A14" s="15">
        <v>3211</v>
      </c>
      <c r="B14" s="15"/>
      <c r="C14" s="15"/>
      <c r="D14" s="19" t="s">
        <v>89</v>
      </c>
      <c r="E14" s="29">
        <f>SUM(E15:E21)</f>
        <v>22395</v>
      </c>
      <c r="F14" s="18"/>
    </row>
    <row r="15" spans="1:6" x14ac:dyDescent="0.2">
      <c r="A15" s="21"/>
      <c r="B15" s="21">
        <v>32111</v>
      </c>
      <c r="C15" s="21"/>
      <c r="D15" s="20" t="s">
        <v>90</v>
      </c>
      <c r="E15" s="27">
        <v>6595</v>
      </c>
      <c r="F15" s="18"/>
    </row>
    <row r="16" spans="1:6" x14ac:dyDescent="0.2">
      <c r="A16" s="21"/>
      <c r="B16" s="21">
        <v>32112</v>
      </c>
      <c r="C16" s="21"/>
      <c r="D16" s="20" t="s">
        <v>91</v>
      </c>
      <c r="E16" s="27"/>
      <c r="F16" s="18"/>
    </row>
    <row r="17" spans="1:6" x14ac:dyDescent="0.2">
      <c r="A17" s="21"/>
      <c r="B17" s="21">
        <v>32113</v>
      </c>
      <c r="C17" s="21"/>
      <c r="D17" s="20" t="s">
        <v>92</v>
      </c>
      <c r="E17" s="27">
        <v>11100</v>
      </c>
      <c r="F17" s="18"/>
    </row>
    <row r="18" spans="1:6" x14ac:dyDescent="0.2">
      <c r="A18" s="21"/>
      <c r="B18" s="21">
        <v>32114</v>
      </c>
      <c r="C18" s="21"/>
      <c r="D18" s="20" t="s">
        <v>93</v>
      </c>
      <c r="E18" s="27"/>
      <c r="F18" s="18"/>
    </row>
    <row r="19" spans="1:6" x14ac:dyDescent="0.2">
      <c r="A19" s="21"/>
      <c r="B19" s="21">
        <v>32115</v>
      </c>
      <c r="C19" s="21"/>
      <c r="D19" s="20" t="s">
        <v>94</v>
      </c>
      <c r="E19" s="27">
        <v>4700</v>
      </c>
      <c r="F19" s="18"/>
    </row>
    <row r="20" spans="1:6" x14ac:dyDescent="0.2">
      <c r="A20" s="21"/>
      <c r="B20" s="21">
        <v>32116</v>
      </c>
      <c r="C20" s="21"/>
      <c r="D20" s="20" t="s">
        <v>95</v>
      </c>
      <c r="E20" s="27"/>
      <c r="F20" s="18"/>
    </row>
    <row r="21" spans="1:6" x14ac:dyDescent="0.2">
      <c r="A21" s="21"/>
      <c r="B21" s="21">
        <v>32119</v>
      </c>
      <c r="C21" s="21"/>
      <c r="D21" s="20" t="s">
        <v>96</v>
      </c>
      <c r="E21" s="27"/>
      <c r="F21" s="18"/>
    </row>
    <row r="22" spans="1:6" x14ac:dyDescent="0.2">
      <c r="A22" s="15">
        <v>3213</v>
      </c>
      <c r="B22" s="15"/>
      <c r="C22" s="15"/>
      <c r="D22" s="19" t="s">
        <v>97</v>
      </c>
      <c r="E22" s="29">
        <f>SUM(E23:E24)</f>
        <v>3600</v>
      </c>
      <c r="F22" s="18"/>
    </row>
    <row r="23" spans="1:6" x14ac:dyDescent="0.2">
      <c r="A23" s="21"/>
      <c r="B23" s="21">
        <v>32131</v>
      </c>
      <c r="C23" s="21"/>
      <c r="D23" s="20" t="s">
        <v>98</v>
      </c>
      <c r="E23" s="27">
        <v>3600</v>
      </c>
      <c r="F23" s="18"/>
    </row>
    <row r="24" spans="1:6" x14ac:dyDescent="0.2">
      <c r="A24" s="21"/>
      <c r="B24" s="21">
        <v>32132</v>
      </c>
      <c r="C24" s="21"/>
      <c r="D24" s="20" t="s">
        <v>99</v>
      </c>
      <c r="E24" s="27"/>
      <c r="F24" s="18"/>
    </row>
    <row r="25" spans="1:6" x14ac:dyDescent="0.2">
      <c r="A25" s="15">
        <v>3214</v>
      </c>
      <c r="B25" s="21"/>
      <c r="C25" s="15"/>
      <c r="D25" s="19" t="s">
        <v>100</v>
      </c>
      <c r="E25" s="29">
        <f>SUM(E26:E27)</f>
        <v>3000</v>
      </c>
      <c r="F25" s="18"/>
    </row>
    <row r="26" spans="1:6" x14ac:dyDescent="0.2">
      <c r="A26" s="21"/>
      <c r="B26" s="21">
        <v>32141</v>
      </c>
      <c r="C26" s="21"/>
      <c r="D26" s="20" t="s">
        <v>101</v>
      </c>
      <c r="E26" s="27">
        <v>3000</v>
      </c>
      <c r="F26" s="18"/>
    </row>
    <row r="27" spans="1:6" x14ac:dyDescent="0.2">
      <c r="A27" s="21"/>
      <c r="B27" s="21">
        <v>32149</v>
      </c>
      <c r="C27" s="21"/>
      <c r="D27" s="20" t="s">
        <v>100</v>
      </c>
      <c r="E27" s="27"/>
      <c r="F27" s="18"/>
    </row>
    <row r="28" spans="1:6" x14ac:dyDescent="0.2">
      <c r="A28" s="15">
        <v>3221</v>
      </c>
      <c r="B28" s="15"/>
      <c r="C28" s="15"/>
      <c r="D28" s="19" t="s">
        <v>7</v>
      </c>
      <c r="E28" s="29">
        <f>SUM(E29:E33)</f>
        <v>18150</v>
      </c>
      <c r="F28" s="18"/>
    </row>
    <row r="29" spans="1:6" x14ac:dyDescent="0.2">
      <c r="A29" s="21"/>
      <c r="B29" s="21">
        <v>32211</v>
      </c>
      <c r="C29" s="21"/>
      <c r="D29" s="20" t="s">
        <v>8</v>
      </c>
      <c r="E29" s="27">
        <v>4500</v>
      </c>
      <c r="F29" s="18"/>
    </row>
    <row r="30" spans="1:6" x14ac:dyDescent="0.2">
      <c r="A30" s="21"/>
      <c r="B30" s="21">
        <v>32212</v>
      </c>
      <c r="C30" s="21"/>
      <c r="D30" s="20" t="s">
        <v>9</v>
      </c>
      <c r="E30" s="27">
        <v>4000</v>
      </c>
      <c r="F30" s="18"/>
    </row>
    <row r="31" spans="1:6" x14ac:dyDescent="0.2">
      <c r="A31" s="21"/>
      <c r="B31" s="21">
        <v>32214</v>
      </c>
      <c r="C31" s="21"/>
      <c r="D31" s="20" t="s">
        <v>10</v>
      </c>
      <c r="E31" s="27">
        <v>5500</v>
      </c>
      <c r="F31" s="18"/>
    </row>
    <row r="32" spans="1:6" x14ac:dyDescent="0.2">
      <c r="A32" s="21"/>
      <c r="B32" s="21">
        <v>32216</v>
      </c>
      <c r="C32" s="21"/>
      <c r="D32" s="20" t="s">
        <v>11</v>
      </c>
      <c r="E32" s="27">
        <v>3500</v>
      </c>
      <c r="F32" s="18"/>
    </row>
    <row r="33" spans="1:6" x14ac:dyDescent="0.2">
      <c r="A33" s="21"/>
      <c r="B33" s="21">
        <v>32219</v>
      </c>
      <c r="C33" s="21"/>
      <c r="D33" s="20" t="s">
        <v>12</v>
      </c>
      <c r="E33" s="27">
        <v>650</v>
      </c>
      <c r="F33" s="18"/>
    </row>
    <row r="34" spans="1:6" x14ac:dyDescent="0.2">
      <c r="A34" s="15">
        <v>3223</v>
      </c>
      <c r="B34" s="15"/>
      <c r="C34" s="15"/>
      <c r="D34" s="19" t="s">
        <v>13</v>
      </c>
      <c r="E34" s="29">
        <f>SUM(E35:E39)</f>
        <v>300</v>
      </c>
      <c r="F34" s="18"/>
    </row>
    <row r="35" spans="1:6" x14ac:dyDescent="0.2">
      <c r="A35" s="21"/>
      <c r="B35" s="21">
        <v>32231</v>
      </c>
      <c r="C35" s="21"/>
      <c r="D35" s="20" t="s">
        <v>14</v>
      </c>
      <c r="E35" s="27"/>
      <c r="F35" s="18"/>
    </row>
    <row r="36" spans="1:6" x14ac:dyDescent="0.2">
      <c r="A36" s="21"/>
      <c r="B36" s="21">
        <v>32232</v>
      </c>
      <c r="C36" s="21"/>
      <c r="D36" s="20" t="s">
        <v>15</v>
      </c>
      <c r="E36" s="27"/>
      <c r="F36" s="18"/>
    </row>
    <row r="37" spans="1:6" x14ac:dyDescent="0.2">
      <c r="A37" s="21"/>
      <c r="B37" s="21">
        <v>32233</v>
      </c>
      <c r="C37" s="21"/>
      <c r="D37" s="20" t="s">
        <v>16</v>
      </c>
      <c r="E37" s="27"/>
      <c r="F37" s="18"/>
    </row>
    <row r="38" spans="1:6" x14ac:dyDescent="0.2">
      <c r="A38" s="21"/>
      <c r="B38" s="21">
        <v>32234</v>
      </c>
      <c r="C38" s="21"/>
      <c r="D38" s="20" t="s">
        <v>17</v>
      </c>
      <c r="E38" s="27">
        <v>300</v>
      </c>
      <c r="F38" s="18"/>
    </row>
    <row r="39" spans="1:6" x14ac:dyDescent="0.2">
      <c r="A39" s="21"/>
      <c r="B39" s="21">
        <v>32239</v>
      </c>
      <c r="C39" s="21"/>
      <c r="D39" s="20" t="s">
        <v>18</v>
      </c>
      <c r="E39" s="27"/>
      <c r="F39" s="18"/>
    </row>
    <row r="40" spans="1:6" x14ac:dyDescent="0.2">
      <c r="A40" s="15">
        <v>3224</v>
      </c>
      <c r="B40" s="15"/>
      <c r="C40" s="15"/>
      <c r="D40" s="19" t="s">
        <v>102</v>
      </c>
      <c r="E40" s="29">
        <f>SUM(E41:E43)</f>
        <v>15000</v>
      </c>
      <c r="F40" s="18"/>
    </row>
    <row r="41" spans="1:6" x14ac:dyDescent="0.2">
      <c r="A41" s="21"/>
      <c r="B41" s="21">
        <v>32241</v>
      </c>
      <c r="C41" s="21"/>
      <c r="D41" s="20" t="s">
        <v>103</v>
      </c>
      <c r="E41" s="27">
        <v>3000</v>
      </c>
      <c r="F41" s="18"/>
    </row>
    <row r="42" spans="1:6" x14ac:dyDescent="0.2">
      <c r="A42" s="21"/>
      <c r="B42" s="21">
        <v>32242</v>
      </c>
      <c r="C42" s="21"/>
      <c r="D42" s="20" t="s">
        <v>104</v>
      </c>
      <c r="E42" s="27">
        <v>12000</v>
      </c>
      <c r="F42" s="18"/>
    </row>
    <row r="43" spans="1:6" x14ac:dyDescent="0.2">
      <c r="A43" s="21"/>
      <c r="B43" s="21">
        <v>32243</v>
      </c>
      <c r="C43" s="21"/>
      <c r="D43" s="20" t="s">
        <v>105</v>
      </c>
      <c r="E43" s="27"/>
      <c r="F43" s="18"/>
    </row>
    <row r="44" spans="1:6" x14ac:dyDescent="0.2">
      <c r="A44" s="15">
        <v>3225</v>
      </c>
      <c r="B44" s="15"/>
      <c r="C44" s="15"/>
      <c r="D44" s="19" t="s">
        <v>19</v>
      </c>
      <c r="E44" s="29">
        <f>SUM(E45:E46)</f>
        <v>11900</v>
      </c>
      <c r="F44" s="18"/>
    </row>
    <row r="45" spans="1:6" x14ac:dyDescent="0.2">
      <c r="A45" s="21"/>
      <c r="B45" s="21">
        <v>32251</v>
      </c>
      <c r="C45" s="21"/>
      <c r="D45" s="20" t="s">
        <v>20</v>
      </c>
      <c r="E45" s="27">
        <v>11900</v>
      </c>
      <c r="F45" s="18"/>
    </row>
    <row r="46" spans="1:6" x14ac:dyDescent="0.2">
      <c r="A46" s="21"/>
      <c r="B46" s="21">
        <v>32252</v>
      </c>
      <c r="C46" s="21"/>
      <c r="D46" s="20" t="s">
        <v>21</v>
      </c>
      <c r="E46" s="27"/>
      <c r="F46" s="18"/>
    </row>
    <row r="47" spans="1:6" x14ac:dyDescent="0.2">
      <c r="A47" s="15">
        <v>3227</v>
      </c>
      <c r="B47" s="21"/>
      <c r="C47" s="15"/>
      <c r="D47" s="19" t="s">
        <v>22</v>
      </c>
      <c r="E47" s="29">
        <f>SUM(E48)</f>
        <v>1500</v>
      </c>
      <c r="F47" s="18"/>
    </row>
    <row r="48" spans="1:6" x14ac:dyDescent="0.2">
      <c r="A48" s="21"/>
      <c r="B48" s="21">
        <v>32271</v>
      </c>
      <c r="C48" s="21"/>
      <c r="D48" s="20" t="s">
        <v>22</v>
      </c>
      <c r="E48" s="27">
        <v>1500</v>
      </c>
      <c r="F48" s="18"/>
    </row>
    <row r="49" spans="1:6" x14ac:dyDescent="0.2">
      <c r="A49" s="15">
        <v>3231</v>
      </c>
      <c r="B49" s="15"/>
      <c r="C49" s="15"/>
      <c r="D49" s="19" t="s">
        <v>23</v>
      </c>
      <c r="E49" s="29">
        <f>SUM(E50:E53)</f>
        <v>8800</v>
      </c>
      <c r="F49" s="18"/>
    </row>
    <row r="50" spans="1:6" x14ac:dyDescent="0.2">
      <c r="A50" s="21"/>
      <c r="B50" s="21">
        <v>32311</v>
      </c>
      <c r="C50" s="21"/>
      <c r="D50" s="20" t="s">
        <v>24</v>
      </c>
      <c r="E50" s="27">
        <v>5000</v>
      </c>
      <c r="F50" s="18"/>
    </row>
    <row r="51" spans="1:6" x14ac:dyDescent="0.2">
      <c r="A51" s="21"/>
      <c r="B51" s="21">
        <v>32312</v>
      </c>
      <c r="C51" s="21"/>
      <c r="D51" s="20" t="s">
        <v>25</v>
      </c>
      <c r="E51" s="27"/>
      <c r="F51" s="18"/>
    </row>
    <row r="52" spans="1:6" x14ac:dyDescent="0.2">
      <c r="A52" s="21"/>
      <c r="B52" s="21">
        <v>32313</v>
      </c>
      <c r="C52" s="21"/>
      <c r="D52" s="20" t="s">
        <v>26</v>
      </c>
      <c r="E52" s="27">
        <v>1000</v>
      </c>
      <c r="F52" s="18"/>
    </row>
    <row r="53" spans="1:6" x14ac:dyDescent="0.2">
      <c r="A53" s="21"/>
      <c r="B53" s="21">
        <v>32319</v>
      </c>
      <c r="C53" s="21"/>
      <c r="D53" s="20" t="s">
        <v>27</v>
      </c>
      <c r="E53" s="27">
        <v>2800</v>
      </c>
      <c r="F53" s="18"/>
    </row>
    <row r="54" spans="1:6" x14ac:dyDescent="0.2">
      <c r="A54" s="15">
        <v>3232</v>
      </c>
      <c r="B54" s="15"/>
      <c r="C54" s="15"/>
      <c r="D54" s="19" t="s">
        <v>106</v>
      </c>
      <c r="E54" s="29">
        <f>SUM(E55:E57)</f>
        <v>0</v>
      </c>
      <c r="F54" s="18"/>
    </row>
    <row r="55" spans="1:6" x14ac:dyDescent="0.2">
      <c r="A55" s="21"/>
      <c r="B55" s="21">
        <v>32321</v>
      </c>
      <c r="C55" s="21"/>
      <c r="D55" s="20" t="s">
        <v>107</v>
      </c>
      <c r="E55" s="27"/>
      <c r="F55" s="18"/>
    </row>
    <row r="56" spans="1:6" x14ac:dyDescent="0.2">
      <c r="A56" s="21"/>
      <c r="B56" s="21">
        <v>32322</v>
      </c>
      <c r="C56" s="21"/>
      <c r="D56" s="20" t="s">
        <v>108</v>
      </c>
      <c r="E56" s="27"/>
      <c r="F56" s="18"/>
    </row>
    <row r="57" spans="1:6" x14ac:dyDescent="0.2">
      <c r="A57" s="21"/>
      <c r="B57" s="21">
        <v>32323</v>
      </c>
      <c r="C57" s="21"/>
      <c r="D57" s="20" t="s">
        <v>109</v>
      </c>
      <c r="E57" s="27"/>
      <c r="F57" s="18"/>
    </row>
    <row r="58" spans="1:6" x14ac:dyDescent="0.2">
      <c r="A58" s="15">
        <v>3233</v>
      </c>
      <c r="B58" s="15"/>
      <c r="C58" s="15"/>
      <c r="D58" s="19" t="s">
        <v>28</v>
      </c>
      <c r="E58" s="29">
        <f>SUM(E59:E61)</f>
        <v>0</v>
      </c>
      <c r="F58" s="18"/>
    </row>
    <row r="59" spans="1:6" x14ac:dyDescent="0.2">
      <c r="A59" s="21"/>
      <c r="B59" s="21">
        <v>32331</v>
      </c>
      <c r="C59" s="21"/>
      <c r="D59" s="20" t="s">
        <v>29</v>
      </c>
      <c r="E59" s="27"/>
      <c r="F59" s="18"/>
    </row>
    <row r="60" spans="1:6" x14ac:dyDescent="0.2">
      <c r="A60" s="21"/>
      <c r="B60" s="21">
        <v>32332</v>
      </c>
      <c r="C60" s="21"/>
      <c r="D60" s="20" t="s">
        <v>30</v>
      </c>
      <c r="E60" s="27"/>
      <c r="F60" s="18"/>
    </row>
    <row r="61" spans="1:6" x14ac:dyDescent="0.2">
      <c r="A61" s="21"/>
      <c r="B61" s="21">
        <v>32339</v>
      </c>
      <c r="C61" s="21"/>
      <c r="D61" s="20" t="s">
        <v>31</v>
      </c>
      <c r="E61" s="27"/>
      <c r="F61" s="18"/>
    </row>
    <row r="62" spans="1:6" x14ac:dyDescent="0.2">
      <c r="A62" s="15">
        <v>3234</v>
      </c>
      <c r="B62" s="15"/>
      <c r="C62" s="15"/>
      <c r="D62" s="19" t="s">
        <v>32</v>
      </c>
      <c r="E62" s="29">
        <f>SUM(E63:E68)</f>
        <v>11050</v>
      </c>
      <c r="F62" s="18"/>
    </row>
    <row r="63" spans="1:6" x14ac:dyDescent="0.2">
      <c r="A63" s="21"/>
      <c r="B63" s="21">
        <v>32341</v>
      </c>
      <c r="C63" s="21"/>
      <c r="D63" s="20" t="s">
        <v>33</v>
      </c>
      <c r="E63" s="27">
        <v>2200</v>
      </c>
      <c r="F63" s="18"/>
    </row>
    <row r="64" spans="1:6" x14ac:dyDescent="0.2">
      <c r="A64" s="21"/>
      <c r="B64" s="21">
        <v>32342</v>
      </c>
      <c r="C64" s="21"/>
      <c r="D64" s="20" t="s">
        <v>34</v>
      </c>
      <c r="E64" s="27">
        <v>1150</v>
      </c>
      <c r="F64" s="18"/>
    </row>
    <row r="65" spans="1:6" x14ac:dyDescent="0.2">
      <c r="A65" s="21"/>
      <c r="B65" s="21">
        <v>32343</v>
      </c>
      <c r="C65" s="21"/>
      <c r="D65" s="20" t="s">
        <v>35</v>
      </c>
      <c r="E65" s="27">
        <v>750</v>
      </c>
      <c r="F65" s="18"/>
    </row>
    <row r="66" spans="1:6" x14ac:dyDescent="0.2">
      <c r="A66" s="21"/>
      <c r="B66" s="21">
        <v>32344</v>
      </c>
      <c r="C66" s="21"/>
      <c r="D66" s="20" t="s">
        <v>36</v>
      </c>
      <c r="E66" s="27">
        <v>1200</v>
      </c>
      <c r="F66" s="18"/>
    </row>
    <row r="67" spans="1:6" x14ac:dyDescent="0.2">
      <c r="A67" s="21"/>
      <c r="B67" s="21">
        <v>32347</v>
      </c>
      <c r="C67" s="21"/>
      <c r="D67" s="20" t="s">
        <v>119</v>
      </c>
      <c r="E67" s="27"/>
      <c r="F67" s="18"/>
    </row>
    <row r="68" spans="1:6" x14ac:dyDescent="0.2">
      <c r="A68" s="21"/>
      <c r="B68" s="21">
        <v>32349</v>
      </c>
      <c r="C68" s="21"/>
      <c r="D68" s="20" t="s">
        <v>37</v>
      </c>
      <c r="E68" s="27">
        <v>5750</v>
      </c>
      <c r="F68" s="18"/>
    </row>
    <row r="69" spans="1:6" x14ac:dyDescent="0.2">
      <c r="A69" s="22">
        <v>3235</v>
      </c>
      <c r="B69" s="21"/>
      <c r="C69" s="22"/>
      <c r="D69" s="23" t="s">
        <v>38</v>
      </c>
      <c r="E69" s="29">
        <f>SUM(E70:E73)</f>
        <v>1875</v>
      </c>
      <c r="F69" s="18"/>
    </row>
    <row r="70" spans="1:6" x14ac:dyDescent="0.2">
      <c r="A70" s="21"/>
      <c r="B70" s="21">
        <v>32351</v>
      </c>
      <c r="C70" s="21"/>
      <c r="D70" s="20" t="s">
        <v>39</v>
      </c>
      <c r="E70" s="27"/>
      <c r="F70" s="18"/>
    </row>
    <row r="71" spans="1:6" x14ac:dyDescent="0.2">
      <c r="A71" s="21"/>
      <c r="B71" s="21">
        <v>32353</v>
      </c>
      <c r="C71" s="21"/>
      <c r="D71" s="20" t="s">
        <v>41</v>
      </c>
      <c r="E71" s="27">
        <v>650</v>
      </c>
      <c r="F71" s="18"/>
    </row>
    <row r="72" spans="1:6" x14ac:dyDescent="0.2">
      <c r="A72" s="21"/>
      <c r="B72" s="21">
        <v>32354</v>
      </c>
      <c r="C72" s="21"/>
      <c r="D72" s="20" t="s">
        <v>126</v>
      </c>
      <c r="E72" s="27">
        <v>1225</v>
      </c>
      <c r="F72" s="18"/>
    </row>
    <row r="73" spans="1:6" x14ac:dyDescent="0.2">
      <c r="A73" s="21"/>
      <c r="B73" s="21">
        <v>32359</v>
      </c>
      <c r="C73" s="21"/>
      <c r="D73" s="20" t="s">
        <v>42</v>
      </c>
      <c r="E73" s="27"/>
      <c r="F73" s="18"/>
    </row>
    <row r="74" spans="1:6" x14ac:dyDescent="0.2">
      <c r="A74" s="15">
        <v>3236</v>
      </c>
      <c r="B74" s="15"/>
      <c r="C74" s="15"/>
      <c r="D74" s="19" t="s">
        <v>43</v>
      </c>
      <c r="E74" s="29">
        <f>SUM(E75:E76)</f>
        <v>2300</v>
      </c>
      <c r="F74" s="18"/>
    </row>
    <row r="75" spans="1:6" x14ac:dyDescent="0.2">
      <c r="A75" s="21"/>
      <c r="B75" s="21">
        <v>32361</v>
      </c>
      <c r="C75" s="21"/>
      <c r="D75" s="20" t="s">
        <v>44</v>
      </c>
      <c r="E75" s="27">
        <v>2300</v>
      </c>
      <c r="F75" s="18"/>
    </row>
    <row r="76" spans="1:6" x14ac:dyDescent="0.2">
      <c r="A76" s="21"/>
      <c r="B76" s="21">
        <v>32363</v>
      </c>
      <c r="C76" s="21"/>
      <c r="D76" s="20" t="s">
        <v>45</v>
      </c>
      <c r="E76" s="27"/>
      <c r="F76" s="18"/>
    </row>
    <row r="77" spans="1:6" x14ac:dyDescent="0.2">
      <c r="A77" s="15">
        <v>3237</v>
      </c>
      <c r="B77" s="15"/>
      <c r="C77" s="15"/>
      <c r="D77" s="19" t="s">
        <v>46</v>
      </c>
      <c r="E77" s="29">
        <f>SUM(E78:E84)</f>
        <v>150</v>
      </c>
      <c r="F77" s="18"/>
    </row>
    <row r="78" spans="1:6" x14ac:dyDescent="0.2">
      <c r="A78" s="21"/>
      <c r="B78" s="21">
        <v>32371</v>
      </c>
      <c r="C78" s="21"/>
      <c r="D78" s="20" t="s">
        <v>47</v>
      </c>
      <c r="E78" s="27"/>
      <c r="F78" s="18"/>
    </row>
    <row r="79" spans="1:6" x14ac:dyDescent="0.2">
      <c r="A79" s="21"/>
      <c r="B79" s="21">
        <v>32372</v>
      </c>
      <c r="C79" s="21"/>
      <c r="D79" s="20" t="s">
        <v>48</v>
      </c>
      <c r="E79" s="27"/>
      <c r="F79" s="18"/>
    </row>
    <row r="80" spans="1:6" x14ac:dyDescent="0.2">
      <c r="A80" s="21"/>
      <c r="B80" s="21">
        <v>32373</v>
      </c>
      <c r="C80" s="21"/>
      <c r="D80" s="20" t="s">
        <v>49</v>
      </c>
      <c r="E80" s="27"/>
      <c r="F80" s="18"/>
    </row>
    <row r="81" spans="1:6" x14ac:dyDescent="0.2">
      <c r="A81" s="21"/>
      <c r="B81" s="21">
        <v>32374</v>
      </c>
      <c r="C81" s="21"/>
      <c r="D81" s="20" t="s">
        <v>50</v>
      </c>
      <c r="E81" s="27"/>
      <c r="F81" s="18"/>
    </row>
    <row r="82" spans="1:6" x14ac:dyDescent="0.2">
      <c r="A82" s="21"/>
      <c r="B82" s="21">
        <v>32375</v>
      </c>
      <c r="C82" s="21"/>
      <c r="D82" s="20" t="s">
        <v>51</v>
      </c>
      <c r="E82" s="27"/>
      <c r="F82" s="18"/>
    </row>
    <row r="83" spans="1:6" x14ac:dyDescent="0.2">
      <c r="A83" s="21"/>
      <c r="B83" s="21">
        <v>32376</v>
      </c>
      <c r="C83" s="21"/>
      <c r="D83" s="20" t="s">
        <v>52</v>
      </c>
      <c r="E83" s="27"/>
      <c r="F83" s="18"/>
    </row>
    <row r="84" spans="1:6" x14ac:dyDescent="0.2">
      <c r="A84" s="21"/>
      <c r="B84" s="21">
        <v>32379</v>
      </c>
      <c r="C84" s="21"/>
      <c r="D84" s="20" t="s">
        <v>53</v>
      </c>
      <c r="E84" s="27">
        <v>150</v>
      </c>
      <c r="F84" s="18"/>
    </row>
    <row r="85" spans="1:6" x14ac:dyDescent="0.2">
      <c r="A85" s="15">
        <v>3238</v>
      </c>
      <c r="B85" s="15"/>
      <c r="C85" s="15"/>
      <c r="D85" s="19" t="s">
        <v>54</v>
      </c>
      <c r="E85" s="29">
        <f>SUM(E86:E88)</f>
        <v>3000</v>
      </c>
      <c r="F85" s="18"/>
    </row>
    <row r="86" spans="1:6" x14ac:dyDescent="0.2">
      <c r="A86" s="15"/>
      <c r="B86" s="21">
        <v>32381</v>
      </c>
      <c r="C86" s="21"/>
      <c r="D86" s="20" t="s">
        <v>55</v>
      </c>
      <c r="E86" s="27"/>
      <c r="F86" s="18"/>
    </row>
    <row r="87" spans="1:6" x14ac:dyDescent="0.2">
      <c r="A87" s="21"/>
      <c r="B87" s="21">
        <v>32382</v>
      </c>
      <c r="C87" s="21"/>
      <c r="D87" s="20" t="s">
        <v>56</v>
      </c>
      <c r="E87" s="27"/>
      <c r="F87" s="18"/>
    </row>
    <row r="88" spans="1:6" x14ac:dyDescent="0.2">
      <c r="A88" s="21"/>
      <c r="B88" s="21">
        <v>32389</v>
      </c>
      <c r="C88" s="21"/>
      <c r="D88" s="20" t="s">
        <v>57</v>
      </c>
      <c r="E88" s="27">
        <v>3000</v>
      </c>
      <c r="F88" s="18"/>
    </row>
    <row r="89" spans="1:6" x14ac:dyDescent="0.2">
      <c r="A89" s="22">
        <v>3239</v>
      </c>
      <c r="B89" s="22"/>
      <c r="C89" s="22"/>
      <c r="D89" s="23" t="s">
        <v>58</v>
      </c>
      <c r="E89" s="29">
        <f>SUM(E90:E96)</f>
        <v>3500</v>
      </c>
      <c r="F89" s="18"/>
    </row>
    <row r="90" spans="1:6" x14ac:dyDescent="0.2">
      <c r="A90" s="22"/>
      <c r="B90" s="24">
        <v>32391</v>
      </c>
      <c r="C90" s="24"/>
      <c r="D90" s="25" t="s">
        <v>59</v>
      </c>
      <c r="E90" s="27"/>
      <c r="F90" s="18"/>
    </row>
    <row r="91" spans="1:6" x14ac:dyDescent="0.2">
      <c r="A91" s="22"/>
      <c r="B91" s="24">
        <v>32392</v>
      </c>
      <c r="C91" s="24"/>
      <c r="D91" s="25" t="s">
        <v>60</v>
      </c>
      <c r="E91" s="27"/>
      <c r="F91" s="18"/>
    </row>
    <row r="92" spans="1:6" x14ac:dyDescent="0.2">
      <c r="A92" s="22"/>
      <c r="B92" s="24">
        <v>32393</v>
      </c>
      <c r="C92" s="24"/>
      <c r="D92" s="25" t="s">
        <v>61</v>
      </c>
      <c r="E92" s="27"/>
      <c r="F92" s="18"/>
    </row>
    <row r="93" spans="1:6" x14ac:dyDescent="0.2">
      <c r="A93" s="22"/>
      <c r="B93" s="24">
        <v>32394</v>
      </c>
      <c r="C93" s="24"/>
      <c r="D93" s="25" t="s">
        <v>62</v>
      </c>
      <c r="E93" s="27"/>
      <c r="F93" s="18"/>
    </row>
    <row r="94" spans="1:6" x14ac:dyDescent="0.2">
      <c r="A94" s="22"/>
      <c r="B94" s="24">
        <v>32395</v>
      </c>
      <c r="C94" s="24"/>
      <c r="D94" s="25" t="s">
        <v>63</v>
      </c>
      <c r="E94" s="27"/>
      <c r="F94" s="18"/>
    </row>
    <row r="95" spans="1:6" x14ac:dyDescent="0.2">
      <c r="A95" s="22"/>
      <c r="B95" s="24">
        <v>32396</v>
      </c>
      <c r="C95" s="24"/>
      <c r="D95" s="25" t="s">
        <v>64</v>
      </c>
      <c r="E95" s="27"/>
      <c r="F95" s="18"/>
    </row>
    <row r="96" spans="1:6" x14ac:dyDescent="0.2">
      <c r="A96" s="22"/>
      <c r="B96" s="24">
        <v>32399</v>
      </c>
      <c r="C96" s="24"/>
      <c r="D96" s="25" t="s">
        <v>65</v>
      </c>
      <c r="E96" s="27">
        <v>3500</v>
      </c>
      <c r="F96" s="18"/>
    </row>
    <row r="97" spans="1:6" x14ac:dyDescent="0.2">
      <c r="A97" s="22">
        <v>3241</v>
      </c>
      <c r="B97" s="24"/>
      <c r="C97" s="15"/>
      <c r="D97" s="19" t="s">
        <v>116</v>
      </c>
      <c r="E97" s="29">
        <f>SUM(E98:E99)</f>
        <v>0</v>
      </c>
      <c r="F97" s="18"/>
    </row>
    <row r="98" spans="1:6" x14ac:dyDescent="0.2">
      <c r="A98" s="22"/>
      <c r="B98" s="24">
        <v>32411</v>
      </c>
      <c r="C98" s="24"/>
      <c r="D98" s="25" t="s">
        <v>114</v>
      </c>
      <c r="E98" s="27"/>
      <c r="F98" s="18"/>
    </row>
    <row r="99" spans="1:6" x14ac:dyDescent="0.2">
      <c r="A99" s="22"/>
      <c r="B99" s="24">
        <v>32412</v>
      </c>
      <c r="C99" s="24"/>
      <c r="D99" s="25" t="s">
        <v>115</v>
      </c>
      <c r="E99" s="27"/>
      <c r="F99" s="18"/>
    </row>
    <row r="100" spans="1:6" x14ac:dyDescent="0.2">
      <c r="A100" s="15">
        <v>3292</v>
      </c>
      <c r="B100" s="15"/>
      <c r="C100" s="15"/>
      <c r="D100" s="19" t="s">
        <v>66</v>
      </c>
      <c r="E100" s="29">
        <f>SUM(E101:E103)</f>
        <v>0</v>
      </c>
      <c r="F100" s="18"/>
    </row>
    <row r="101" spans="1:6" x14ac:dyDescent="0.2">
      <c r="A101" s="21"/>
      <c r="B101" s="21">
        <v>32921</v>
      </c>
      <c r="C101" s="15"/>
      <c r="D101" s="20" t="s">
        <v>67</v>
      </c>
      <c r="E101" s="27"/>
      <c r="F101" s="18"/>
    </row>
    <row r="102" spans="1:6" x14ac:dyDescent="0.2">
      <c r="A102" s="21"/>
      <c r="B102" s="21">
        <v>32922</v>
      </c>
      <c r="C102" s="21"/>
      <c r="D102" s="20" t="s">
        <v>68</v>
      </c>
      <c r="E102" s="27"/>
      <c r="F102" s="18"/>
    </row>
    <row r="103" spans="1:6" x14ac:dyDescent="0.2">
      <c r="A103" s="21"/>
      <c r="B103" s="21">
        <v>32923</v>
      </c>
      <c r="C103" s="21"/>
      <c r="D103" s="20" t="s">
        <v>69</v>
      </c>
      <c r="E103" s="27"/>
      <c r="F103" s="18"/>
    </row>
    <row r="104" spans="1:6" x14ac:dyDescent="0.2">
      <c r="A104" s="15">
        <v>3293</v>
      </c>
      <c r="B104" s="15"/>
      <c r="C104" s="15"/>
      <c r="D104" s="19" t="s">
        <v>70</v>
      </c>
      <c r="E104" s="29">
        <f>SUM(E105)</f>
        <v>9000</v>
      </c>
      <c r="F104" s="18"/>
    </row>
    <row r="105" spans="1:6" x14ac:dyDescent="0.2">
      <c r="A105" s="15"/>
      <c r="B105" s="21">
        <v>32931</v>
      </c>
      <c r="C105" s="15"/>
      <c r="D105" s="20" t="s">
        <v>70</v>
      </c>
      <c r="E105" s="27">
        <v>9000</v>
      </c>
      <c r="F105" s="18"/>
    </row>
    <row r="106" spans="1:6" x14ac:dyDescent="0.2">
      <c r="A106" s="15">
        <v>3294</v>
      </c>
      <c r="B106" s="15"/>
      <c r="C106" s="15"/>
      <c r="D106" s="19" t="s">
        <v>71</v>
      </c>
      <c r="E106" s="29">
        <f>SUM(E107)</f>
        <v>0</v>
      </c>
      <c r="F106" s="18"/>
    </row>
    <row r="107" spans="1:6" x14ac:dyDescent="0.2">
      <c r="A107" s="21"/>
      <c r="B107" s="21">
        <v>32941</v>
      </c>
      <c r="C107" s="21"/>
      <c r="D107" s="20" t="s">
        <v>72</v>
      </c>
      <c r="E107" s="27"/>
      <c r="F107" s="18"/>
    </row>
    <row r="108" spans="1:6" x14ac:dyDescent="0.2">
      <c r="A108" s="15">
        <v>3295</v>
      </c>
      <c r="B108" s="15"/>
      <c r="C108" s="15"/>
      <c r="D108" s="19" t="s">
        <v>73</v>
      </c>
      <c r="E108" s="29">
        <f>SUM(E109:E112)</f>
        <v>300</v>
      </c>
      <c r="F108" s="18"/>
    </row>
    <row r="109" spans="1:6" x14ac:dyDescent="0.2">
      <c r="A109" s="21"/>
      <c r="B109" s="21">
        <v>32951</v>
      </c>
      <c r="C109" s="21"/>
      <c r="D109" s="20" t="s">
        <v>74</v>
      </c>
      <c r="E109" s="27">
        <v>100</v>
      </c>
      <c r="F109" s="18"/>
    </row>
    <row r="110" spans="1:6" x14ac:dyDescent="0.2">
      <c r="A110" s="21"/>
      <c r="B110" s="21">
        <v>32952</v>
      </c>
      <c r="C110" s="21"/>
      <c r="D110" s="20" t="s">
        <v>75</v>
      </c>
      <c r="E110" s="27"/>
      <c r="F110" s="18"/>
    </row>
    <row r="111" spans="1:6" x14ac:dyDescent="0.2">
      <c r="A111" s="21"/>
      <c r="B111" s="21">
        <v>32953</v>
      </c>
      <c r="C111" s="21"/>
      <c r="D111" s="20" t="s">
        <v>76</v>
      </c>
      <c r="E111" s="27">
        <v>100</v>
      </c>
      <c r="F111" s="18"/>
    </row>
    <row r="112" spans="1:6" x14ac:dyDescent="0.2">
      <c r="A112" s="21"/>
      <c r="B112" s="21">
        <v>32954</v>
      </c>
      <c r="C112" s="21"/>
      <c r="D112" s="20" t="s">
        <v>77</v>
      </c>
      <c r="E112" s="27">
        <v>100</v>
      </c>
      <c r="F112" s="18"/>
    </row>
    <row r="113" spans="1:6" x14ac:dyDescent="0.2">
      <c r="A113" s="15">
        <v>3299</v>
      </c>
      <c r="B113" s="15"/>
      <c r="C113" s="15"/>
      <c r="D113" s="19" t="s">
        <v>117</v>
      </c>
      <c r="E113" s="29">
        <f>SUM(E114:E115)</f>
        <v>5000</v>
      </c>
      <c r="F113" s="18"/>
    </row>
    <row r="114" spans="1:6" x14ac:dyDescent="0.2">
      <c r="A114" s="15"/>
      <c r="B114" s="21">
        <v>32991</v>
      </c>
      <c r="C114" s="21"/>
      <c r="D114" s="20" t="s">
        <v>79</v>
      </c>
      <c r="E114" s="27"/>
      <c r="F114" s="18"/>
    </row>
    <row r="115" spans="1:6" x14ac:dyDescent="0.2">
      <c r="A115" s="21"/>
      <c r="B115" s="21">
        <v>32999</v>
      </c>
      <c r="C115" s="21"/>
      <c r="D115" s="20" t="s">
        <v>78</v>
      </c>
      <c r="E115" s="27">
        <v>5000</v>
      </c>
      <c r="F115" s="18"/>
    </row>
    <row r="116" spans="1:6" x14ac:dyDescent="0.2">
      <c r="A116" s="15">
        <v>3431</v>
      </c>
      <c r="B116" s="15"/>
      <c r="C116" s="15"/>
      <c r="D116" s="19" t="s">
        <v>80</v>
      </c>
      <c r="E116" s="29">
        <f>SUM(E117:E118)</f>
        <v>0</v>
      </c>
      <c r="F116" s="18"/>
    </row>
    <row r="117" spans="1:6" x14ac:dyDescent="0.2">
      <c r="A117" s="15"/>
      <c r="B117" s="21">
        <v>34311</v>
      </c>
      <c r="C117" s="15"/>
      <c r="D117" s="20" t="s">
        <v>81</v>
      </c>
      <c r="E117" s="27"/>
      <c r="F117" s="18"/>
    </row>
    <row r="118" spans="1:6" x14ac:dyDescent="0.2">
      <c r="A118" s="21"/>
      <c r="B118" s="21">
        <v>34312</v>
      </c>
      <c r="C118" s="21"/>
      <c r="D118" s="20" t="s">
        <v>82</v>
      </c>
      <c r="E118" s="27"/>
      <c r="F118" s="18"/>
    </row>
    <row r="119" spans="1:6" x14ac:dyDescent="0.2">
      <c r="A119" s="15">
        <v>3433</v>
      </c>
      <c r="B119" s="21"/>
      <c r="C119" s="15"/>
      <c r="D119" s="19" t="s">
        <v>83</v>
      </c>
      <c r="E119" s="29">
        <f>SUM(E120:E123)</f>
        <v>0</v>
      </c>
      <c r="F119" s="18"/>
    </row>
    <row r="120" spans="1:6" x14ac:dyDescent="0.2">
      <c r="A120" s="21"/>
      <c r="B120" s="21">
        <v>34331</v>
      </c>
      <c r="C120" s="21"/>
      <c r="D120" s="20" t="s">
        <v>84</v>
      </c>
      <c r="E120" s="27"/>
      <c r="F120" s="18"/>
    </row>
    <row r="121" spans="1:6" x14ac:dyDescent="0.2">
      <c r="A121" s="21"/>
      <c r="B121" s="21">
        <v>34332</v>
      </c>
      <c r="C121" s="21"/>
      <c r="D121" s="20" t="s">
        <v>85</v>
      </c>
      <c r="E121" s="27"/>
      <c r="F121" s="18"/>
    </row>
    <row r="122" spans="1:6" x14ac:dyDescent="0.2">
      <c r="A122" s="21"/>
      <c r="B122" s="21">
        <v>34333</v>
      </c>
      <c r="C122" s="21"/>
      <c r="D122" s="20" t="s">
        <v>86</v>
      </c>
      <c r="E122" s="27"/>
      <c r="F122" s="18"/>
    </row>
    <row r="123" spans="1:6" x14ac:dyDescent="0.2">
      <c r="A123" s="21"/>
      <c r="B123" s="21">
        <v>34339</v>
      </c>
      <c r="C123" s="21"/>
      <c r="D123" s="20" t="s">
        <v>87</v>
      </c>
      <c r="E123" s="27"/>
      <c r="F123" s="18"/>
    </row>
    <row r="124" spans="1:6" x14ac:dyDescent="0.2">
      <c r="A124" s="15">
        <v>3434</v>
      </c>
      <c r="B124" s="15"/>
      <c r="C124" s="15"/>
      <c r="D124" s="19" t="s">
        <v>88</v>
      </c>
      <c r="E124" s="29">
        <f>SUM(E125)</f>
        <v>0</v>
      </c>
    </row>
    <row r="125" spans="1:6" x14ac:dyDescent="0.2">
      <c r="A125" s="15"/>
      <c r="B125" s="21">
        <v>34349</v>
      </c>
      <c r="C125" s="15"/>
      <c r="D125" s="20" t="s">
        <v>88</v>
      </c>
      <c r="E125" s="27"/>
    </row>
    <row r="126" spans="1:6" x14ac:dyDescent="0.2">
      <c r="A126" s="15">
        <v>3722</v>
      </c>
      <c r="B126" s="21"/>
      <c r="C126" s="15"/>
      <c r="D126" s="7" t="s">
        <v>129</v>
      </c>
      <c r="E126" s="32">
        <f>SUM(E127)</f>
        <v>1100</v>
      </c>
    </row>
    <row r="127" spans="1:6" x14ac:dyDescent="0.2">
      <c r="A127" s="15"/>
      <c r="B127" s="21">
        <v>37229</v>
      </c>
      <c r="C127" s="15"/>
      <c r="D127" s="8" t="s">
        <v>130</v>
      </c>
      <c r="E127" s="31">
        <v>1100</v>
      </c>
    </row>
    <row r="128" spans="1:6" ht="20.25" customHeight="1" x14ac:dyDescent="0.2">
      <c r="A128" s="10"/>
      <c r="B128" s="10"/>
      <c r="C128" s="10"/>
      <c r="D128" s="13" t="s">
        <v>110</v>
      </c>
      <c r="E128" s="30">
        <f>SUM(E14,E22,E25,E28,E34,E40,E44,E47,E49,E54,E58,E62,E69,E74,E77,E85,E89,E97,E100,E104,E106,E108,E113,E116,E119,E124)+E126</f>
        <v>121920</v>
      </c>
    </row>
    <row r="130" spans="1:5" x14ac:dyDescent="0.2">
      <c r="A130" t="s">
        <v>111</v>
      </c>
      <c r="C130" s="38" t="s">
        <v>132</v>
      </c>
      <c r="D130" s="14"/>
    </row>
    <row r="131" spans="1:5" x14ac:dyDescent="0.2">
      <c r="D131" t="s">
        <v>112</v>
      </c>
      <c r="E131" t="s">
        <v>113</v>
      </c>
    </row>
  </sheetData>
  <mergeCells count="10">
    <mergeCell ref="A3:E3"/>
    <mergeCell ref="A4:C4"/>
    <mergeCell ref="D4:E4"/>
    <mergeCell ref="A5:C5"/>
    <mergeCell ref="A11:E11"/>
    <mergeCell ref="A13:B13"/>
    <mergeCell ref="D6:E6"/>
    <mergeCell ref="D7:E7"/>
    <mergeCell ref="D8:E8"/>
    <mergeCell ref="A10:E10"/>
  </mergeCells>
  <phoneticPr fontId="7" type="noConversion"/>
  <pageMargins left="0.75" right="0.75" top="1" bottom="1" header="0.5" footer="0.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43" zoomScale="115" zoomScaleNormal="115" workbookViewId="0">
      <selection activeCell="C74" sqref="C74"/>
    </sheetView>
  </sheetViews>
  <sheetFormatPr defaultRowHeight="12.75" x14ac:dyDescent="0.2"/>
  <cols>
    <col min="1" max="1" width="7.28515625" customWidth="1"/>
    <col min="2" max="2" width="8.42578125" customWidth="1"/>
    <col min="3" max="3" width="7.28515625" bestFit="1" customWidth="1"/>
    <col min="4" max="4" width="51" customWidth="1"/>
    <col min="5" max="5" width="12.7109375" customWidth="1"/>
  </cols>
  <sheetData>
    <row r="1" spans="1:5" x14ac:dyDescent="0.2">
      <c r="A1" s="42" t="s">
        <v>123</v>
      </c>
      <c r="B1" s="42"/>
      <c r="C1" s="42"/>
      <c r="D1" s="42"/>
      <c r="E1" s="42"/>
    </row>
    <row r="2" spans="1:5" x14ac:dyDescent="0.2">
      <c r="A2" s="42" t="s">
        <v>124</v>
      </c>
      <c r="B2" s="42"/>
      <c r="C2" s="42"/>
      <c r="D2" s="41"/>
      <c r="E2" s="41"/>
    </row>
    <row r="3" spans="1:5" x14ac:dyDescent="0.2">
      <c r="A3" s="42" t="s">
        <v>125</v>
      </c>
      <c r="B3" s="42"/>
      <c r="C3" s="42"/>
      <c r="D3" s="1"/>
      <c r="E3" s="1"/>
    </row>
    <row r="4" spans="1:5" x14ac:dyDescent="0.2">
      <c r="A4" s="1" t="s">
        <v>0</v>
      </c>
      <c r="B4" s="1"/>
      <c r="C4" s="1"/>
      <c r="D4" s="41" t="s">
        <v>1</v>
      </c>
      <c r="E4" s="42"/>
    </row>
    <row r="5" spans="1:5" x14ac:dyDescent="0.2">
      <c r="A5" s="1"/>
      <c r="B5" s="1"/>
      <c r="C5" s="1"/>
      <c r="D5" s="42" t="s">
        <v>2</v>
      </c>
      <c r="E5" s="42"/>
    </row>
    <row r="6" spans="1:5" x14ac:dyDescent="0.2">
      <c r="A6" s="1"/>
      <c r="B6" s="1"/>
      <c r="C6" s="1"/>
      <c r="D6" s="41" t="s">
        <v>3</v>
      </c>
      <c r="E6" s="41"/>
    </row>
    <row r="7" spans="1:5" x14ac:dyDescent="0.2">
      <c r="D7" s="2"/>
    </row>
    <row r="8" spans="1:5" x14ac:dyDescent="0.2">
      <c r="A8" s="43" t="s">
        <v>131</v>
      </c>
      <c r="B8" s="44"/>
      <c r="C8" s="44"/>
      <c r="D8" s="44"/>
      <c r="E8" s="44"/>
    </row>
    <row r="9" spans="1:5" x14ac:dyDescent="0.2">
      <c r="A9" s="45"/>
      <c r="B9" s="45"/>
      <c r="C9" s="45"/>
      <c r="D9" s="45"/>
    </row>
    <row r="10" spans="1:5" x14ac:dyDescent="0.2">
      <c r="A10" s="3"/>
      <c r="B10" s="3"/>
      <c r="C10" s="3"/>
      <c r="D10" s="3"/>
    </row>
    <row r="11" spans="1:5" ht="36.75" customHeight="1" x14ac:dyDescent="0.2">
      <c r="A11" s="46" t="s">
        <v>4</v>
      </c>
      <c r="B11" s="47"/>
      <c r="C11" s="4" t="s">
        <v>5</v>
      </c>
      <c r="D11" s="4" t="s">
        <v>6</v>
      </c>
      <c r="E11" s="5" t="s">
        <v>121</v>
      </c>
    </row>
    <row r="12" spans="1:5" x14ac:dyDescent="0.2">
      <c r="A12" s="4">
        <v>1</v>
      </c>
      <c r="B12" s="4">
        <v>2</v>
      </c>
      <c r="C12" s="4">
        <v>3</v>
      </c>
      <c r="D12" s="4">
        <v>4</v>
      </c>
      <c r="E12" s="6">
        <v>5</v>
      </c>
    </row>
    <row r="13" spans="1:5" x14ac:dyDescent="0.2">
      <c r="A13" s="4">
        <v>3221</v>
      </c>
      <c r="B13" s="4"/>
      <c r="C13" s="4"/>
      <c r="D13" s="7" t="s">
        <v>7</v>
      </c>
      <c r="E13" s="32">
        <f>SUM(E14:E18)</f>
        <v>10000</v>
      </c>
    </row>
    <row r="14" spans="1:5" x14ac:dyDescent="0.2">
      <c r="A14" s="9"/>
      <c r="B14" s="9">
        <v>32211</v>
      </c>
      <c r="C14" s="9"/>
      <c r="D14" s="8" t="s">
        <v>8</v>
      </c>
      <c r="E14" s="31"/>
    </row>
    <row r="15" spans="1:5" x14ac:dyDescent="0.2">
      <c r="A15" s="9"/>
      <c r="B15" s="9">
        <v>32212</v>
      </c>
      <c r="C15" s="9"/>
      <c r="D15" s="8" t="s">
        <v>9</v>
      </c>
      <c r="E15" s="31"/>
    </row>
    <row r="16" spans="1:5" x14ac:dyDescent="0.2">
      <c r="A16" s="9"/>
      <c r="B16" s="9">
        <v>32214</v>
      </c>
      <c r="C16" s="9"/>
      <c r="D16" s="8" t="s">
        <v>10</v>
      </c>
      <c r="E16" s="31"/>
    </row>
    <row r="17" spans="1:5" x14ac:dyDescent="0.2">
      <c r="A17" s="9"/>
      <c r="B17" s="9">
        <v>32216</v>
      </c>
      <c r="C17" s="9"/>
      <c r="D17" s="8" t="s">
        <v>11</v>
      </c>
      <c r="E17" s="31"/>
    </row>
    <row r="18" spans="1:5" x14ac:dyDescent="0.2">
      <c r="A18" s="9"/>
      <c r="B18" s="9">
        <v>32219</v>
      </c>
      <c r="C18" s="9"/>
      <c r="D18" s="8" t="s">
        <v>12</v>
      </c>
      <c r="E18" s="31">
        <v>10000</v>
      </c>
    </row>
    <row r="19" spans="1:5" x14ac:dyDescent="0.2">
      <c r="A19" s="4">
        <v>3223</v>
      </c>
      <c r="B19" s="4"/>
      <c r="C19" s="4"/>
      <c r="D19" s="7" t="s">
        <v>13</v>
      </c>
      <c r="E19" s="32">
        <f>SUM(E20:E24)</f>
        <v>120000</v>
      </c>
    </row>
    <row r="20" spans="1:5" x14ac:dyDescent="0.2">
      <c r="A20" s="9"/>
      <c r="B20" s="9">
        <v>32231</v>
      </c>
      <c r="C20" s="9"/>
      <c r="D20" s="8" t="s">
        <v>14</v>
      </c>
      <c r="E20" s="31">
        <v>25000</v>
      </c>
    </row>
    <row r="21" spans="1:5" x14ac:dyDescent="0.2">
      <c r="A21" s="9"/>
      <c r="B21" s="9">
        <v>32232</v>
      </c>
      <c r="C21" s="9"/>
      <c r="D21" s="8" t="s">
        <v>15</v>
      </c>
      <c r="E21" s="31"/>
    </row>
    <row r="22" spans="1:5" x14ac:dyDescent="0.2">
      <c r="A22" s="9"/>
      <c r="B22" s="9">
        <v>32233</v>
      </c>
      <c r="C22" s="9"/>
      <c r="D22" s="8" t="s">
        <v>16</v>
      </c>
      <c r="E22" s="31"/>
    </row>
    <row r="23" spans="1:5" x14ac:dyDescent="0.2">
      <c r="A23" s="9"/>
      <c r="B23" s="9">
        <v>32234</v>
      </c>
      <c r="C23" s="9"/>
      <c r="D23" s="8" t="s">
        <v>17</v>
      </c>
      <c r="E23" s="31">
        <v>25000</v>
      </c>
    </row>
    <row r="24" spans="1:5" x14ac:dyDescent="0.2">
      <c r="A24" s="9"/>
      <c r="B24" s="9">
        <v>32239</v>
      </c>
      <c r="C24" s="9"/>
      <c r="D24" s="8" t="s">
        <v>18</v>
      </c>
      <c r="E24" s="31">
        <v>70000</v>
      </c>
    </row>
    <row r="25" spans="1:5" x14ac:dyDescent="0.2">
      <c r="A25" s="4">
        <v>3225</v>
      </c>
      <c r="B25" s="4"/>
      <c r="C25" s="4"/>
      <c r="D25" s="7" t="s">
        <v>19</v>
      </c>
      <c r="E25" s="32">
        <f>SUM(E26:E27)</f>
        <v>1000</v>
      </c>
    </row>
    <row r="26" spans="1:5" x14ac:dyDescent="0.2">
      <c r="A26" s="9"/>
      <c r="B26" s="9">
        <v>32251</v>
      </c>
      <c r="C26" s="9"/>
      <c r="D26" s="8" t="s">
        <v>20</v>
      </c>
      <c r="E26" s="31"/>
    </row>
    <row r="27" spans="1:5" x14ac:dyDescent="0.2">
      <c r="A27" s="9"/>
      <c r="B27" s="9">
        <v>32252</v>
      </c>
      <c r="C27" s="9"/>
      <c r="D27" s="8" t="s">
        <v>21</v>
      </c>
      <c r="E27" s="28">
        <v>1000</v>
      </c>
    </row>
    <row r="28" spans="1:5" x14ac:dyDescent="0.2">
      <c r="A28" s="4">
        <v>3231</v>
      </c>
      <c r="B28" s="4"/>
      <c r="C28" s="4"/>
      <c r="D28" s="7" t="s">
        <v>23</v>
      </c>
      <c r="E28" s="32">
        <f>SUM(E29:E32)</f>
        <v>34000</v>
      </c>
    </row>
    <row r="29" spans="1:5" x14ac:dyDescent="0.2">
      <c r="A29" s="9"/>
      <c r="B29" s="9">
        <v>32311</v>
      </c>
      <c r="C29" s="9"/>
      <c r="D29" s="8" t="s">
        <v>24</v>
      </c>
      <c r="E29" s="31"/>
    </row>
    <row r="30" spans="1:5" x14ac:dyDescent="0.2">
      <c r="A30" s="9"/>
      <c r="B30" s="9">
        <v>32312</v>
      </c>
      <c r="C30" s="9"/>
      <c r="D30" s="8" t="s">
        <v>25</v>
      </c>
      <c r="E30" s="31"/>
    </row>
    <row r="31" spans="1:5" x14ac:dyDescent="0.2">
      <c r="A31" s="9"/>
      <c r="B31" s="9">
        <v>32313</v>
      </c>
      <c r="C31" s="9"/>
      <c r="D31" s="8" t="s">
        <v>26</v>
      </c>
      <c r="E31" s="31"/>
    </row>
    <row r="32" spans="1:5" x14ac:dyDescent="0.2">
      <c r="A32" s="9"/>
      <c r="B32" s="9">
        <v>32319</v>
      </c>
      <c r="C32" s="9"/>
      <c r="D32" s="8" t="s">
        <v>27</v>
      </c>
      <c r="E32" s="31">
        <v>34000</v>
      </c>
    </row>
    <row r="33" spans="1:5" x14ac:dyDescent="0.2">
      <c r="A33" s="4">
        <v>3232</v>
      </c>
      <c r="B33" s="4"/>
      <c r="C33" s="4"/>
      <c r="D33" s="7" t="s">
        <v>106</v>
      </c>
      <c r="E33" s="32">
        <f>SUM(E34:E36)</f>
        <v>70000</v>
      </c>
    </row>
    <row r="34" spans="1:5" x14ac:dyDescent="0.2">
      <c r="A34" s="9"/>
      <c r="B34" s="9">
        <v>32321</v>
      </c>
      <c r="C34" s="9"/>
      <c r="D34" s="8" t="s">
        <v>107</v>
      </c>
      <c r="E34" s="31">
        <v>25000</v>
      </c>
    </row>
    <row r="35" spans="1:5" x14ac:dyDescent="0.2">
      <c r="A35" s="9"/>
      <c r="B35" s="9">
        <v>32322</v>
      </c>
      <c r="C35" s="9"/>
      <c r="D35" s="8" t="s">
        <v>108</v>
      </c>
      <c r="E35" s="31">
        <v>36000</v>
      </c>
    </row>
    <row r="36" spans="1:5" x14ac:dyDescent="0.2">
      <c r="A36" s="9"/>
      <c r="B36" s="9">
        <v>32323</v>
      </c>
      <c r="C36" s="9"/>
      <c r="D36" s="8" t="s">
        <v>109</v>
      </c>
      <c r="E36" s="31">
        <v>9000</v>
      </c>
    </row>
    <row r="37" spans="1:5" x14ac:dyDescent="0.2">
      <c r="A37" s="4">
        <v>3234</v>
      </c>
      <c r="B37" s="4"/>
      <c r="C37" s="4"/>
      <c r="D37" s="7" t="s">
        <v>32</v>
      </c>
      <c r="E37" s="32">
        <f>SUM(E38:E42)</f>
        <v>2604</v>
      </c>
    </row>
    <row r="38" spans="1:5" x14ac:dyDescent="0.2">
      <c r="A38" s="9"/>
      <c r="B38" s="9">
        <v>32341</v>
      </c>
      <c r="C38" s="9"/>
      <c r="D38" s="8" t="s">
        <v>33</v>
      </c>
      <c r="E38" s="31"/>
    </row>
    <row r="39" spans="1:5" x14ac:dyDescent="0.2">
      <c r="A39" s="9"/>
      <c r="B39" s="9">
        <v>32342</v>
      </c>
      <c r="C39" s="9"/>
      <c r="D39" s="8" t="s">
        <v>34</v>
      </c>
      <c r="E39" s="31"/>
    </row>
    <row r="40" spans="1:5" x14ac:dyDescent="0.2">
      <c r="A40" s="9"/>
      <c r="B40" s="9">
        <v>32343</v>
      </c>
      <c r="C40" s="9"/>
      <c r="D40" s="8" t="s">
        <v>35</v>
      </c>
      <c r="E40" s="31"/>
    </row>
    <row r="41" spans="1:5" x14ac:dyDescent="0.2">
      <c r="A41" s="9"/>
      <c r="B41" s="9">
        <v>32344</v>
      </c>
      <c r="C41" s="9"/>
      <c r="D41" s="8" t="s">
        <v>36</v>
      </c>
      <c r="E41" s="31"/>
    </row>
    <row r="42" spans="1:5" x14ac:dyDescent="0.2">
      <c r="A42" s="9"/>
      <c r="B42" s="9">
        <v>32349</v>
      </c>
      <c r="C42" s="9"/>
      <c r="D42" s="8" t="s">
        <v>37</v>
      </c>
      <c r="E42" s="31">
        <v>2604</v>
      </c>
    </row>
    <row r="43" spans="1:5" x14ac:dyDescent="0.2">
      <c r="A43" s="11">
        <v>3235</v>
      </c>
      <c r="B43" s="9"/>
      <c r="C43" s="11"/>
      <c r="D43" s="12" t="s">
        <v>38</v>
      </c>
      <c r="E43" s="32">
        <f>SUM(E44:E47)</f>
        <v>0</v>
      </c>
    </row>
    <row r="44" spans="1:5" x14ac:dyDescent="0.2">
      <c r="A44" s="9"/>
      <c r="B44" s="9">
        <v>32351</v>
      </c>
      <c r="C44" s="9"/>
      <c r="D44" s="8" t="s">
        <v>39</v>
      </c>
      <c r="E44" s="31"/>
    </row>
    <row r="45" spans="1:5" x14ac:dyDescent="0.2">
      <c r="A45" s="9"/>
      <c r="B45" s="9">
        <v>32352</v>
      </c>
      <c r="C45" s="9"/>
      <c r="D45" s="8" t="s">
        <v>40</v>
      </c>
      <c r="E45" s="31"/>
    </row>
    <row r="46" spans="1:5" x14ac:dyDescent="0.2">
      <c r="A46" s="9"/>
      <c r="B46" s="9">
        <v>32353</v>
      </c>
      <c r="C46" s="9"/>
      <c r="D46" s="8" t="s">
        <v>41</v>
      </c>
      <c r="E46" s="31"/>
    </row>
    <row r="47" spans="1:5" x14ac:dyDescent="0.2">
      <c r="A47" s="9"/>
      <c r="B47" s="9">
        <v>32359</v>
      </c>
      <c r="C47" s="9"/>
      <c r="D47" s="8" t="s">
        <v>42</v>
      </c>
      <c r="E47" s="31"/>
    </row>
    <row r="48" spans="1:5" x14ac:dyDescent="0.2">
      <c r="A48" s="4">
        <v>3236</v>
      </c>
      <c r="B48" s="4"/>
      <c r="C48" s="4"/>
      <c r="D48" s="7" t="s">
        <v>43</v>
      </c>
      <c r="E48" s="32">
        <f>SUM(E49:E50)</f>
        <v>10000</v>
      </c>
    </row>
    <row r="49" spans="1:5" x14ac:dyDescent="0.2">
      <c r="A49" s="9"/>
      <c r="B49" s="9">
        <v>32361</v>
      </c>
      <c r="C49" s="9"/>
      <c r="D49" s="8" t="s">
        <v>44</v>
      </c>
      <c r="E49" s="31">
        <v>10000</v>
      </c>
    </row>
    <row r="50" spans="1:5" x14ac:dyDescent="0.2">
      <c r="A50" s="9"/>
      <c r="B50" s="9">
        <v>32363</v>
      </c>
      <c r="C50" s="9"/>
      <c r="D50" s="8" t="s">
        <v>45</v>
      </c>
      <c r="E50" s="28"/>
    </row>
    <row r="51" spans="1:5" x14ac:dyDescent="0.2">
      <c r="A51" s="4">
        <v>3237</v>
      </c>
      <c r="B51" s="4"/>
      <c r="C51" s="4"/>
      <c r="D51" s="7" t="s">
        <v>46</v>
      </c>
      <c r="E51" s="32">
        <f>SUM(E52:E58)</f>
        <v>0</v>
      </c>
    </row>
    <row r="52" spans="1:5" x14ac:dyDescent="0.2">
      <c r="A52" s="9"/>
      <c r="B52" s="9">
        <v>32371</v>
      </c>
      <c r="C52" s="9"/>
      <c r="D52" s="8" t="s">
        <v>47</v>
      </c>
      <c r="E52" s="31"/>
    </row>
    <row r="53" spans="1:5" x14ac:dyDescent="0.2">
      <c r="A53" s="9"/>
      <c r="B53" s="9">
        <v>32372</v>
      </c>
      <c r="C53" s="9"/>
      <c r="D53" s="8" t="s">
        <v>48</v>
      </c>
      <c r="E53" s="31"/>
    </row>
    <row r="54" spans="1:5" x14ac:dyDescent="0.2">
      <c r="A54" s="9"/>
      <c r="B54" s="9">
        <v>32373</v>
      </c>
      <c r="C54" s="9"/>
      <c r="D54" s="8" t="s">
        <v>49</v>
      </c>
      <c r="E54" s="31"/>
    </row>
    <row r="55" spans="1:5" x14ac:dyDescent="0.2">
      <c r="A55" s="9"/>
      <c r="B55" s="21">
        <v>32374</v>
      </c>
      <c r="C55" s="9"/>
      <c r="D55" s="8" t="s">
        <v>50</v>
      </c>
      <c r="E55" s="31"/>
    </row>
    <row r="56" spans="1:5" x14ac:dyDescent="0.2">
      <c r="A56" s="9"/>
      <c r="B56" s="21">
        <v>32375</v>
      </c>
      <c r="C56" s="9"/>
      <c r="D56" s="8" t="s">
        <v>51</v>
      </c>
      <c r="E56" s="31"/>
    </row>
    <row r="57" spans="1:5" x14ac:dyDescent="0.2">
      <c r="A57" s="9"/>
      <c r="B57" s="9">
        <v>32376</v>
      </c>
      <c r="C57" s="9"/>
      <c r="D57" s="8" t="s">
        <v>52</v>
      </c>
      <c r="E57" s="31"/>
    </row>
    <row r="58" spans="1:5" x14ac:dyDescent="0.2">
      <c r="A58" s="9"/>
      <c r="B58" s="9">
        <v>32379</v>
      </c>
      <c r="C58" s="9"/>
      <c r="D58" s="8" t="s">
        <v>53</v>
      </c>
      <c r="E58" s="31"/>
    </row>
    <row r="59" spans="1:5" x14ac:dyDescent="0.2">
      <c r="A59" s="22">
        <v>3239</v>
      </c>
      <c r="B59" s="22"/>
      <c r="C59" s="22"/>
      <c r="D59" s="23" t="s">
        <v>58</v>
      </c>
      <c r="E59" s="29">
        <f>SUM(E60:E66)</f>
        <v>7600</v>
      </c>
    </row>
    <row r="60" spans="1:5" x14ac:dyDescent="0.2">
      <c r="A60" s="22"/>
      <c r="B60" s="24">
        <v>32391</v>
      </c>
      <c r="C60" s="24"/>
      <c r="D60" s="25" t="s">
        <v>59</v>
      </c>
      <c r="E60" s="27"/>
    </row>
    <row r="61" spans="1:5" x14ac:dyDescent="0.2">
      <c r="A61" s="22"/>
      <c r="B61" s="24">
        <v>32392</v>
      </c>
      <c r="C61" s="24"/>
      <c r="D61" s="25" t="s">
        <v>60</v>
      </c>
      <c r="E61" s="27"/>
    </row>
    <row r="62" spans="1:5" x14ac:dyDescent="0.2">
      <c r="A62" s="22"/>
      <c r="B62" s="24">
        <v>32393</v>
      </c>
      <c r="C62" s="24"/>
      <c r="D62" s="25" t="s">
        <v>61</v>
      </c>
      <c r="E62" s="27"/>
    </row>
    <row r="63" spans="1:5" x14ac:dyDescent="0.2">
      <c r="A63" s="22"/>
      <c r="B63" s="24">
        <v>32394</v>
      </c>
      <c r="C63" s="24"/>
      <c r="D63" s="25" t="s">
        <v>62</v>
      </c>
      <c r="E63" s="27">
        <v>7600</v>
      </c>
    </row>
    <row r="64" spans="1:5" x14ac:dyDescent="0.2">
      <c r="A64" s="22"/>
      <c r="B64" s="24">
        <v>32395</v>
      </c>
      <c r="C64" s="24"/>
      <c r="D64" s="25" t="s">
        <v>63</v>
      </c>
      <c r="E64" s="27"/>
    </row>
    <row r="65" spans="1:5" x14ac:dyDescent="0.2">
      <c r="A65" s="22"/>
      <c r="B65" s="24">
        <v>32396</v>
      </c>
      <c r="C65" s="24"/>
      <c r="D65" s="25" t="s">
        <v>64</v>
      </c>
      <c r="E65" s="27"/>
    </row>
    <row r="66" spans="1:5" x14ac:dyDescent="0.2">
      <c r="A66" s="22"/>
      <c r="B66" s="24">
        <v>32399</v>
      </c>
      <c r="C66" s="24"/>
      <c r="D66" s="25" t="s">
        <v>65</v>
      </c>
      <c r="E66" s="27"/>
    </row>
    <row r="67" spans="1:5" x14ac:dyDescent="0.2">
      <c r="A67" s="4">
        <v>3292</v>
      </c>
      <c r="B67" s="4"/>
      <c r="C67" s="4"/>
      <c r="D67" s="7" t="s">
        <v>66</v>
      </c>
      <c r="E67" s="32">
        <f>SUM(E68:E70)</f>
        <v>6000</v>
      </c>
    </row>
    <row r="68" spans="1:5" x14ac:dyDescent="0.2">
      <c r="A68" s="9"/>
      <c r="B68" s="9">
        <v>32921</v>
      </c>
      <c r="C68" s="4"/>
      <c r="D68" s="8" t="s">
        <v>67</v>
      </c>
      <c r="E68" s="31">
        <v>6000</v>
      </c>
    </row>
    <row r="69" spans="1:5" x14ac:dyDescent="0.2">
      <c r="A69" s="9"/>
      <c r="B69" s="9">
        <v>32922</v>
      </c>
      <c r="C69" s="9"/>
      <c r="D69" s="8" t="s">
        <v>68</v>
      </c>
      <c r="E69" s="31"/>
    </row>
    <row r="70" spans="1:5" x14ac:dyDescent="0.2">
      <c r="A70" s="9"/>
      <c r="B70" s="9">
        <v>32923</v>
      </c>
      <c r="C70" s="9"/>
      <c r="D70" s="8" t="s">
        <v>69</v>
      </c>
      <c r="E70" s="31"/>
    </row>
    <row r="71" spans="1:5" x14ac:dyDescent="0.2">
      <c r="A71" s="10"/>
      <c r="B71" s="10"/>
      <c r="C71" s="10"/>
      <c r="D71" s="13" t="s">
        <v>110</v>
      </c>
      <c r="E71" s="30">
        <f>SUM(E13,E19,E25,E28,E33,E37,E43,E48,E51,E59,E67)</f>
        <v>261204</v>
      </c>
    </row>
    <row r="73" spans="1:5" x14ac:dyDescent="0.2">
      <c r="A73" t="s">
        <v>111</v>
      </c>
      <c r="C73" s="38" t="s">
        <v>133</v>
      </c>
      <c r="D73" s="14"/>
    </row>
    <row r="74" spans="1:5" x14ac:dyDescent="0.2">
      <c r="D74" t="s">
        <v>112</v>
      </c>
    </row>
    <row r="76" spans="1:5" x14ac:dyDescent="0.2">
      <c r="E76" t="s">
        <v>113</v>
      </c>
    </row>
  </sheetData>
  <mergeCells count="10">
    <mergeCell ref="A1:E1"/>
    <mergeCell ref="D2:E2"/>
    <mergeCell ref="A11:B11"/>
    <mergeCell ref="A2:C2"/>
    <mergeCell ref="A3:C3"/>
    <mergeCell ref="D4:E4"/>
    <mergeCell ref="D5:E5"/>
    <mergeCell ref="A8:E8"/>
    <mergeCell ref="A9:D9"/>
    <mergeCell ref="D6:E6"/>
  </mergeCells>
  <phoneticPr fontId="7" type="noConversion"/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2"/>
  <sheetViews>
    <sheetView zoomScale="115" zoomScaleNormal="115" workbookViewId="0">
      <selection activeCell="E54" sqref="E54"/>
    </sheetView>
  </sheetViews>
  <sheetFormatPr defaultRowHeight="12.75" x14ac:dyDescent="0.2"/>
  <cols>
    <col min="4" max="4" width="50.42578125" bestFit="1" customWidth="1"/>
    <col min="5" max="5" width="13" customWidth="1"/>
    <col min="6" max="7" width="11.42578125" customWidth="1"/>
  </cols>
  <sheetData>
    <row r="3" spans="1:8" x14ac:dyDescent="0.2">
      <c r="A3" s="42" t="s">
        <v>123</v>
      </c>
      <c r="B3" s="42"/>
      <c r="C3" s="42"/>
      <c r="D3" s="42"/>
      <c r="E3" s="42"/>
    </row>
    <row r="4" spans="1:8" x14ac:dyDescent="0.2">
      <c r="A4" s="42" t="s">
        <v>124</v>
      </c>
      <c r="B4" s="42"/>
      <c r="C4" s="42"/>
      <c r="D4" s="41"/>
      <c r="E4" s="41"/>
    </row>
    <row r="5" spans="1:8" x14ac:dyDescent="0.2">
      <c r="A5" s="42" t="s">
        <v>125</v>
      </c>
      <c r="B5" s="42"/>
      <c r="C5" s="42"/>
      <c r="D5" s="1"/>
      <c r="E5" s="1"/>
    </row>
    <row r="6" spans="1:8" x14ac:dyDescent="0.2">
      <c r="A6" s="1" t="s">
        <v>0</v>
      </c>
      <c r="B6" s="1"/>
      <c r="C6" s="1"/>
      <c r="D6" s="41" t="s">
        <v>1</v>
      </c>
      <c r="E6" s="41"/>
      <c r="F6" s="42"/>
      <c r="G6" s="42"/>
    </row>
    <row r="7" spans="1:8" x14ac:dyDescent="0.2">
      <c r="A7" s="1"/>
      <c r="B7" s="1"/>
      <c r="C7" s="1"/>
      <c r="D7" s="42" t="s">
        <v>2</v>
      </c>
      <c r="E7" s="42"/>
      <c r="F7" s="42"/>
      <c r="G7" s="42"/>
    </row>
    <row r="8" spans="1:8" x14ac:dyDescent="0.2">
      <c r="A8" s="1"/>
      <c r="B8" s="1"/>
      <c r="C8" s="1"/>
      <c r="D8" s="41" t="s">
        <v>3</v>
      </c>
      <c r="E8" s="41"/>
      <c r="F8" s="41"/>
      <c r="G8" s="41"/>
    </row>
    <row r="9" spans="1:8" x14ac:dyDescent="0.2">
      <c r="D9" s="2"/>
    </row>
    <row r="10" spans="1:8" x14ac:dyDescent="0.2">
      <c r="A10" s="43" t="s">
        <v>127</v>
      </c>
      <c r="B10" s="44"/>
      <c r="C10" s="44"/>
      <c r="D10" s="44"/>
      <c r="E10" s="44"/>
      <c r="F10" s="44"/>
      <c r="G10" s="44"/>
    </row>
    <row r="11" spans="1:8" x14ac:dyDescent="0.2">
      <c r="A11" s="45"/>
      <c r="B11" s="45"/>
      <c r="C11" s="45"/>
      <c r="D11" s="45"/>
      <c r="E11" s="45"/>
    </row>
    <row r="12" spans="1:8" x14ac:dyDescent="0.2">
      <c r="A12" s="3"/>
      <c r="B12" s="3"/>
      <c r="C12" s="3"/>
      <c r="D12" s="3"/>
      <c r="E12" s="3"/>
    </row>
    <row r="13" spans="1:8" ht="38.25" x14ac:dyDescent="0.2">
      <c r="A13" s="39" t="s">
        <v>4</v>
      </c>
      <c r="B13" s="40"/>
      <c r="C13" s="15" t="s">
        <v>5</v>
      </c>
      <c r="D13" s="15" t="s">
        <v>6</v>
      </c>
      <c r="E13" s="16" t="s">
        <v>120</v>
      </c>
      <c r="F13" s="17" t="s">
        <v>121</v>
      </c>
      <c r="G13" s="17" t="s">
        <v>122</v>
      </c>
      <c r="H13" s="18"/>
    </row>
    <row r="14" spans="1:8" x14ac:dyDescent="0.2">
      <c r="A14" s="15">
        <v>3211</v>
      </c>
      <c r="B14" s="15"/>
      <c r="C14" s="15"/>
      <c r="D14" s="19" t="s">
        <v>89</v>
      </c>
      <c r="E14" s="36">
        <f>SUM(E15:E21)</f>
        <v>22395</v>
      </c>
      <c r="F14" s="36">
        <f>SUM(F15:F21)</f>
        <v>0</v>
      </c>
      <c r="G14" s="29">
        <f>SUM(E14:F14)</f>
        <v>22395</v>
      </c>
      <c r="H14" s="18"/>
    </row>
    <row r="15" spans="1:8" x14ac:dyDescent="0.2">
      <c r="A15" s="21"/>
      <c r="B15" s="21">
        <v>32111</v>
      </c>
      <c r="C15" s="21"/>
      <c r="D15" s="20" t="s">
        <v>90</v>
      </c>
      <c r="E15" s="33">
        <v>6595</v>
      </c>
      <c r="F15" s="33"/>
      <c r="G15" s="27"/>
      <c r="H15" s="18"/>
    </row>
    <row r="16" spans="1:8" x14ac:dyDescent="0.2">
      <c r="A16" s="21"/>
      <c r="B16" s="21">
        <v>32112</v>
      </c>
      <c r="C16" s="21"/>
      <c r="D16" s="20" t="s">
        <v>91</v>
      </c>
      <c r="E16" s="33"/>
      <c r="F16" s="33"/>
      <c r="G16" s="27"/>
      <c r="H16" s="18"/>
    </row>
    <row r="17" spans="1:8" x14ac:dyDescent="0.2">
      <c r="A17" s="21"/>
      <c r="B17" s="21">
        <v>32113</v>
      </c>
      <c r="C17" s="21"/>
      <c r="D17" s="20" t="s">
        <v>92</v>
      </c>
      <c r="E17" s="33">
        <v>11100</v>
      </c>
      <c r="F17" s="33"/>
      <c r="G17" s="27"/>
      <c r="H17" s="18"/>
    </row>
    <row r="18" spans="1:8" x14ac:dyDescent="0.2">
      <c r="A18" s="21"/>
      <c r="B18" s="21">
        <v>32114</v>
      </c>
      <c r="C18" s="21"/>
      <c r="D18" s="20" t="s">
        <v>93</v>
      </c>
      <c r="E18" s="33"/>
      <c r="F18" s="33"/>
      <c r="G18" s="27"/>
      <c r="H18" s="18"/>
    </row>
    <row r="19" spans="1:8" x14ac:dyDescent="0.2">
      <c r="A19" s="21"/>
      <c r="B19" s="21">
        <v>32115</v>
      </c>
      <c r="C19" s="21"/>
      <c r="D19" s="20" t="s">
        <v>94</v>
      </c>
      <c r="E19" s="33">
        <v>4700</v>
      </c>
      <c r="F19" s="33"/>
      <c r="G19" s="27"/>
      <c r="H19" s="18"/>
    </row>
    <row r="20" spans="1:8" x14ac:dyDescent="0.2">
      <c r="A20" s="21"/>
      <c r="B20" s="21">
        <v>32116</v>
      </c>
      <c r="C20" s="21"/>
      <c r="D20" s="20" t="s">
        <v>95</v>
      </c>
      <c r="E20" s="33"/>
      <c r="F20" s="33"/>
      <c r="G20" s="27"/>
      <c r="H20" s="18"/>
    </row>
    <row r="21" spans="1:8" x14ac:dyDescent="0.2">
      <c r="A21" s="21"/>
      <c r="B21" s="21">
        <v>32119</v>
      </c>
      <c r="C21" s="21"/>
      <c r="D21" s="20" t="s">
        <v>96</v>
      </c>
      <c r="E21" s="33"/>
      <c r="F21" s="33">
        <v>0</v>
      </c>
      <c r="G21" s="27"/>
      <c r="H21" s="18"/>
    </row>
    <row r="22" spans="1:8" x14ac:dyDescent="0.2">
      <c r="A22" s="15">
        <v>3213</v>
      </c>
      <c r="B22" s="15"/>
      <c r="C22" s="15"/>
      <c r="D22" s="19" t="s">
        <v>97</v>
      </c>
      <c r="E22" s="36">
        <f>SUM(E23:E24)</f>
        <v>3600</v>
      </c>
      <c r="F22" s="36">
        <f>SUM(F23:F24)</f>
        <v>0</v>
      </c>
      <c r="G22" s="29">
        <f>SUM(E22:F22)</f>
        <v>3600</v>
      </c>
      <c r="H22" s="18"/>
    </row>
    <row r="23" spans="1:8" x14ac:dyDescent="0.2">
      <c r="A23" s="21"/>
      <c r="B23" s="21">
        <v>32131</v>
      </c>
      <c r="C23" s="21"/>
      <c r="D23" s="20" t="s">
        <v>98</v>
      </c>
      <c r="E23" s="33">
        <v>3600</v>
      </c>
      <c r="F23" s="33"/>
      <c r="G23" s="27"/>
      <c r="H23" s="18"/>
    </row>
    <row r="24" spans="1:8" x14ac:dyDescent="0.2">
      <c r="A24" s="21"/>
      <c r="B24" s="21">
        <v>32132</v>
      </c>
      <c r="C24" s="21"/>
      <c r="D24" s="20" t="s">
        <v>99</v>
      </c>
      <c r="E24" s="33"/>
      <c r="F24" s="34"/>
      <c r="G24" s="34"/>
      <c r="H24" s="18"/>
    </row>
    <row r="25" spans="1:8" x14ac:dyDescent="0.2">
      <c r="A25" s="15">
        <v>3214</v>
      </c>
      <c r="B25" s="21"/>
      <c r="C25" s="15"/>
      <c r="D25" s="19" t="s">
        <v>100</v>
      </c>
      <c r="E25" s="36">
        <f>SUM(E26:E27)</f>
        <v>3000</v>
      </c>
      <c r="F25" s="36">
        <f>SUM(F26:F27)</f>
        <v>0</v>
      </c>
      <c r="G25" s="29">
        <f>SUM(E25:F25)</f>
        <v>3000</v>
      </c>
      <c r="H25" s="18"/>
    </row>
    <row r="26" spans="1:8" x14ac:dyDescent="0.2">
      <c r="A26" s="21"/>
      <c r="B26" s="21">
        <v>32141</v>
      </c>
      <c r="C26" s="21"/>
      <c r="D26" s="20" t="s">
        <v>101</v>
      </c>
      <c r="E26" s="33">
        <v>3000</v>
      </c>
      <c r="F26" s="33"/>
      <c r="G26" s="27"/>
      <c r="H26" s="18"/>
    </row>
    <row r="27" spans="1:8" x14ac:dyDescent="0.2">
      <c r="A27" s="21"/>
      <c r="B27" s="21">
        <v>32149</v>
      </c>
      <c r="C27" s="21"/>
      <c r="D27" s="20" t="s">
        <v>100</v>
      </c>
      <c r="E27" s="33"/>
      <c r="F27" s="34"/>
      <c r="G27" s="34"/>
      <c r="H27" s="18"/>
    </row>
    <row r="28" spans="1:8" x14ac:dyDescent="0.2">
      <c r="A28" s="15">
        <v>3221</v>
      </c>
      <c r="B28" s="15"/>
      <c r="C28" s="15"/>
      <c r="D28" s="19" t="s">
        <v>7</v>
      </c>
      <c r="E28" s="36">
        <v>18150</v>
      </c>
      <c r="F28" s="36">
        <f>SUM(F29:F33)</f>
        <v>10000</v>
      </c>
      <c r="G28" s="29">
        <f>SUM(E28:F28)</f>
        <v>28150</v>
      </c>
      <c r="H28" s="18"/>
    </row>
    <row r="29" spans="1:8" x14ac:dyDescent="0.2">
      <c r="A29" s="21"/>
      <c r="B29" s="21">
        <v>32211</v>
      </c>
      <c r="C29" s="21"/>
      <c r="D29" s="20" t="s">
        <v>8</v>
      </c>
      <c r="E29" s="33">
        <v>4500</v>
      </c>
      <c r="F29" s="33"/>
      <c r="G29" s="27"/>
      <c r="H29" s="18"/>
    </row>
    <row r="30" spans="1:8" x14ac:dyDescent="0.2">
      <c r="A30" s="21"/>
      <c r="B30" s="21">
        <v>32212</v>
      </c>
      <c r="C30" s="21"/>
      <c r="D30" s="20" t="s">
        <v>9</v>
      </c>
      <c r="E30" s="33">
        <v>4000</v>
      </c>
      <c r="F30" s="33"/>
      <c r="G30" s="27"/>
      <c r="H30" s="18"/>
    </row>
    <row r="31" spans="1:8" x14ac:dyDescent="0.2">
      <c r="A31" s="21"/>
      <c r="B31" s="21">
        <v>32214</v>
      </c>
      <c r="C31" s="21"/>
      <c r="D31" s="20" t="s">
        <v>10</v>
      </c>
      <c r="E31" s="33">
        <v>5500</v>
      </c>
      <c r="F31" s="33"/>
      <c r="G31" s="27"/>
      <c r="H31" s="18"/>
    </row>
    <row r="32" spans="1:8" x14ac:dyDescent="0.2">
      <c r="A32" s="21"/>
      <c r="B32" s="21">
        <v>32216</v>
      </c>
      <c r="C32" s="21"/>
      <c r="D32" s="20" t="s">
        <v>11</v>
      </c>
      <c r="E32" s="33">
        <v>3500</v>
      </c>
      <c r="F32" s="33"/>
      <c r="G32" s="27"/>
      <c r="H32" s="18"/>
    </row>
    <row r="33" spans="1:8" x14ac:dyDescent="0.2">
      <c r="A33" s="21"/>
      <c r="B33" s="21">
        <v>32219</v>
      </c>
      <c r="C33" s="21"/>
      <c r="D33" s="20" t="s">
        <v>12</v>
      </c>
      <c r="E33" s="33">
        <v>650</v>
      </c>
      <c r="F33" s="33">
        <v>10000</v>
      </c>
      <c r="G33" s="27"/>
      <c r="H33" s="18"/>
    </row>
    <row r="34" spans="1:8" x14ac:dyDescent="0.2">
      <c r="A34" s="15">
        <v>3223</v>
      </c>
      <c r="B34" s="15"/>
      <c r="C34" s="15"/>
      <c r="D34" s="19" t="s">
        <v>13</v>
      </c>
      <c r="E34" s="36">
        <f>SUM(E35:E39)</f>
        <v>300</v>
      </c>
      <c r="F34" s="36">
        <f>SUM(F35:F39)</f>
        <v>120000</v>
      </c>
      <c r="G34" s="29">
        <f>SUM(E34:F34)</f>
        <v>120300</v>
      </c>
      <c r="H34" s="18"/>
    </row>
    <row r="35" spans="1:8" x14ac:dyDescent="0.2">
      <c r="A35" s="21"/>
      <c r="B35" s="21">
        <v>32231</v>
      </c>
      <c r="C35" s="21"/>
      <c r="D35" s="20" t="s">
        <v>14</v>
      </c>
      <c r="E35" s="33"/>
      <c r="F35" s="33">
        <v>25000</v>
      </c>
      <c r="G35" s="27"/>
      <c r="H35" s="18"/>
    </row>
    <row r="36" spans="1:8" x14ac:dyDescent="0.2">
      <c r="A36" s="21"/>
      <c r="B36" s="21">
        <v>32232</v>
      </c>
      <c r="C36" s="21"/>
      <c r="D36" s="20" t="s">
        <v>15</v>
      </c>
      <c r="E36" s="33"/>
      <c r="F36" s="33"/>
      <c r="G36" s="27"/>
      <c r="H36" s="18"/>
    </row>
    <row r="37" spans="1:8" x14ac:dyDescent="0.2">
      <c r="A37" s="21"/>
      <c r="B37" s="21">
        <v>32233</v>
      </c>
      <c r="C37" s="21"/>
      <c r="D37" s="20" t="s">
        <v>16</v>
      </c>
      <c r="E37" s="33"/>
      <c r="F37" s="33"/>
      <c r="G37" s="27"/>
      <c r="H37" s="18"/>
    </row>
    <row r="38" spans="1:8" x14ac:dyDescent="0.2">
      <c r="A38" s="21"/>
      <c r="B38" s="21">
        <v>32234</v>
      </c>
      <c r="C38" s="21"/>
      <c r="D38" s="20" t="s">
        <v>17</v>
      </c>
      <c r="E38" s="33">
        <v>300</v>
      </c>
      <c r="F38" s="33">
        <v>25000</v>
      </c>
      <c r="G38" s="27"/>
      <c r="H38" s="18"/>
    </row>
    <row r="39" spans="1:8" x14ac:dyDescent="0.2">
      <c r="A39" s="21"/>
      <c r="B39" s="21">
        <v>32239</v>
      </c>
      <c r="C39" s="21"/>
      <c r="D39" s="20" t="s">
        <v>18</v>
      </c>
      <c r="E39" s="33"/>
      <c r="F39" s="33">
        <v>70000</v>
      </c>
      <c r="G39" s="27"/>
      <c r="H39" s="18"/>
    </row>
    <row r="40" spans="1:8" x14ac:dyDescent="0.2">
      <c r="A40" s="15">
        <v>3224</v>
      </c>
      <c r="B40" s="15"/>
      <c r="C40" s="15"/>
      <c r="D40" s="19" t="s">
        <v>102</v>
      </c>
      <c r="E40" s="36">
        <f>SUM(E41:E43)</f>
        <v>15000</v>
      </c>
      <c r="F40" s="36">
        <f>SUM(F41:F43)</f>
        <v>0</v>
      </c>
      <c r="G40" s="29">
        <f>SUM(E40:F40)</f>
        <v>15000</v>
      </c>
      <c r="H40" s="18"/>
    </row>
    <row r="41" spans="1:8" x14ac:dyDescent="0.2">
      <c r="A41" s="21"/>
      <c r="B41" s="21">
        <v>32241</v>
      </c>
      <c r="C41" s="21"/>
      <c r="D41" s="20" t="s">
        <v>103</v>
      </c>
      <c r="E41" s="33">
        <v>3000</v>
      </c>
      <c r="F41" s="33"/>
      <c r="G41" s="27"/>
      <c r="H41" s="18"/>
    </row>
    <row r="42" spans="1:8" x14ac:dyDescent="0.2">
      <c r="A42" s="21"/>
      <c r="B42" s="21">
        <v>32242</v>
      </c>
      <c r="C42" s="21"/>
      <c r="D42" s="20" t="s">
        <v>104</v>
      </c>
      <c r="E42" s="33">
        <v>12000</v>
      </c>
      <c r="F42" s="33"/>
      <c r="G42" s="27"/>
      <c r="H42" s="18"/>
    </row>
    <row r="43" spans="1:8" x14ac:dyDescent="0.2">
      <c r="A43" s="21"/>
      <c r="B43" s="21">
        <v>32243</v>
      </c>
      <c r="C43" s="21"/>
      <c r="D43" s="20" t="s">
        <v>105</v>
      </c>
      <c r="E43" s="33"/>
      <c r="F43" s="33"/>
      <c r="G43" s="27"/>
      <c r="H43" s="18"/>
    </row>
    <row r="44" spans="1:8" x14ac:dyDescent="0.2">
      <c r="A44" s="15">
        <v>3225</v>
      </c>
      <c r="B44" s="15"/>
      <c r="C44" s="15"/>
      <c r="D44" s="19" t="s">
        <v>19</v>
      </c>
      <c r="E44" s="36">
        <f>SUM(E45:E46)</f>
        <v>11900</v>
      </c>
      <c r="F44" s="36">
        <f>SUM(F45:F46)</f>
        <v>1000</v>
      </c>
      <c r="G44" s="29">
        <f>SUM(E44:F44)</f>
        <v>12900</v>
      </c>
      <c r="H44" s="18"/>
    </row>
    <row r="45" spans="1:8" x14ac:dyDescent="0.2">
      <c r="A45" s="21"/>
      <c r="B45" s="21">
        <v>32251</v>
      </c>
      <c r="C45" s="21"/>
      <c r="D45" s="20" t="s">
        <v>20</v>
      </c>
      <c r="E45" s="33">
        <v>11900</v>
      </c>
      <c r="F45" s="33"/>
      <c r="G45" s="27"/>
      <c r="H45" s="18"/>
    </row>
    <row r="46" spans="1:8" x14ac:dyDescent="0.2">
      <c r="A46" s="21"/>
      <c r="B46" s="21">
        <v>32252</v>
      </c>
      <c r="C46" s="21"/>
      <c r="D46" s="20" t="s">
        <v>21</v>
      </c>
      <c r="E46" s="33"/>
      <c r="F46" s="34">
        <v>1000</v>
      </c>
      <c r="G46" s="34"/>
      <c r="H46" s="18"/>
    </row>
    <row r="47" spans="1:8" x14ac:dyDescent="0.2">
      <c r="A47" s="15">
        <v>3227</v>
      </c>
      <c r="B47" s="21"/>
      <c r="C47" s="15"/>
      <c r="D47" s="19" t="s">
        <v>22</v>
      </c>
      <c r="E47" s="36">
        <f>SUM(E48)</f>
        <v>1500</v>
      </c>
      <c r="F47" s="36">
        <f>SUM(F48)</f>
        <v>0</v>
      </c>
      <c r="G47" s="29">
        <f>SUM(E47:F47)</f>
        <v>1500</v>
      </c>
      <c r="H47" s="18"/>
    </row>
    <row r="48" spans="1:8" x14ac:dyDescent="0.2">
      <c r="A48" s="21"/>
      <c r="B48" s="21">
        <v>32271</v>
      </c>
      <c r="C48" s="21"/>
      <c r="D48" s="20" t="s">
        <v>22</v>
      </c>
      <c r="E48" s="33">
        <v>1500</v>
      </c>
      <c r="F48" s="34"/>
      <c r="G48" s="34"/>
      <c r="H48" s="18"/>
    </row>
    <row r="49" spans="1:8" x14ac:dyDescent="0.2">
      <c r="A49" s="15">
        <v>3231</v>
      </c>
      <c r="B49" s="15"/>
      <c r="C49" s="15"/>
      <c r="D49" s="19" t="s">
        <v>23</v>
      </c>
      <c r="E49" s="36">
        <f>SUM(E50:E53)</f>
        <v>8800</v>
      </c>
      <c r="F49" s="36">
        <f>SUM(F50:F53)</f>
        <v>34000</v>
      </c>
      <c r="G49" s="29">
        <f>SUM(E49:F49)</f>
        <v>42800</v>
      </c>
      <c r="H49" s="18"/>
    </row>
    <row r="50" spans="1:8" x14ac:dyDescent="0.2">
      <c r="A50" s="21"/>
      <c r="B50" s="21">
        <v>32311</v>
      </c>
      <c r="C50" s="21"/>
      <c r="D50" s="20" t="s">
        <v>24</v>
      </c>
      <c r="E50" s="33">
        <v>5000</v>
      </c>
      <c r="F50" s="33"/>
      <c r="G50" s="27"/>
      <c r="H50" s="18"/>
    </row>
    <row r="51" spans="1:8" x14ac:dyDescent="0.2">
      <c r="A51" s="21"/>
      <c r="B51" s="21">
        <v>32312</v>
      </c>
      <c r="C51" s="21"/>
      <c r="D51" s="20" t="s">
        <v>25</v>
      </c>
      <c r="E51" s="33"/>
      <c r="F51" s="33"/>
      <c r="G51" s="27"/>
      <c r="H51" s="18"/>
    </row>
    <row r="52" spans="1:8" x14ac:dyDescent="0.2">
      <c r="A52" s="21"/>
      <c r="B52" s="21">
        <v>32313</v>
      </c>
      <c r="C52" s="21"/>
      <c r="D52" s="20" t="s">
        <v>26</v>
      </c>
      <c r="E52" s="33">
        <v>1000</v>
      </c>
      <c r="F52" s="33"/>
      <c r="G52" s="27"/>
      <c r="H52" s="18"/>
    </row>
    <row r="53" spans="1:8" x14ac:dyDescent="0.2">
      <c r="A53" s="21"/>
      <c r="B53" s="21">
        <v>32319</v>
      </c>
      <c r="C53" s="21"/>
      <c r="D53" s="20" t="s">
        <v>27</v>
      </c>
      <c r="E53" s="33">
        <v>2800</v>
      </c>
      <c r="F53" s="33">
        <v>34000</v>
      </c>
      <c r="G53" s="27"/>
      <c r="H53" s="18"/>
    </row>
    <row r="54" spans="1:8" x14ac:dyDescent="0.2">
      <c r="A54" s="15">
        <v>3232</v>
      </c>
      <c r="B54" s="15"/>
      <c r="C54" s="15"/>
      <c r="D54" s="19" t="s">
        <v>106</v>
      </c>
      <c r="E54" s="36">
        <v>0</v>
      </c>
      <c r="F54" s="36">
        <f>SUM(F55:F57)</f>
        <v>70000</v>
      </c>
      <c r="G54" s="29">
        <f>SUM(E54:F54)</f>
        <v>70000</v>
      </c>
      <c r="H54" s="18"/>
    </row>
    <row r="55" spans="1:8" x14ac:dyDescent="0.2">
      <c r="A55" s="21"/>
      <c r="B55" s="21">
        <v>32321</v>
      </c>
      <c r="C55" s="21"/>
      <c r="D55" s="20" t="s">
        <v>107</v>
      </c>
      <c r="E55" s="33"/>
      <c r="F55" s="33">
        <v>25000</v>
      </c>
      <c r="G55" s="27"/>
      <c r="H55" s="18"/>
    </row>
    <row r="56" spans="1:8" x14ac:dyDescent="0.2">
      <c r="A56" s="21"/>
      <c r="B56" s="21">
        <v>32322</v>
      </c>
      <c r="C56" s="21"/>
      <c r="D56" s="20" t="s">
        <v>108</v>
      </c>
      <c r="E56" s="33"/>
      <c r="F56" s="33">
        <v>36000</v>
      </c>
      <c r="G56" s="27"/>
      <c r="H56" s="18"/>
    </row>
    <row r="57" spans="1:8" x14ac:dyDescent="0.2">
      <c r="A57" s="21"/>
      <c r="B57" s="21">
        <v>32323</v>
      </c>
      <c r="C57" s="21"/>
      <c r="D57" s="20" t="s">
        <v>109</v>
      </c>
      <c r="E57" s="33"/>
      <c r="F57" s="33">
        <v>9000</v>
      </c>
      <c r="G57" s="27"/>
      <c r="H57" s="18"/>
    </row>
    <row r="58" spans="1:8" x14ac:dyDescent="0.2">
      <c r="A58" s="15">
        <v>3233</v>
      </c>
      <c r="B58" s="15"/>
      <c r="C58" s="15"/>
      <c r="D58" s="19" t="s">
        <v>28</v>
      </c>
      <c r="E58" s="36">
        <f>SUM(E59:E61)</f>
        <v>0</v>
      </c>
      <c r="F58" s="36">
        <f>SUM(F59:F61)</f>
        <v>0</v>
      </c>
      <c r="G58" s="29">
        <f>SUM(E58:F58)</f>
        <v>0</v>
      </c>
      <c r="H58" s="18"/>
    </row>
    <row r="59" spans="1:8" x14ac:dyDescent="0.2">
      <c r="A59" s="21"/>
      <c r="B59" s="21">
        <v>32331</v>
      </c>
      <c r="C59" s="21"/>
      <c r="D59" s="20" t="s">
        <v>29</v>
      </c>
      <c r="E59" s="33"/>
      <c r="F59" s="33"/>
      <c r="G59" s="27"/>
      <c r="H59" s="18"/>
    </row>
    <row r="60" spans="1:8" x14ac:dyDescent="0.2">
      <c r="A60" s="21"/>
      <c r="B60" s="21">
        <v>32332</v>
      </c>
      <c r="C60" s="21"/>
      <c r="D60" s="20" t="s">
        <v>30</v>
      </c>
      <c r="E60" s="33"/>
      <c r="F60" s="33"/>
      <c r="G60" s="27"/>
      <c r="H60" s="18"/>
    </row>
    <row r="61" spans="1:8" x14ac:dyDescent="0.2">
      <c r="A61" s="21"/>
      <c r="B61" s="21">
        <v>32339</v>
      </c>
      <c r="C61" s="21"/>
      <c r="D61" s="20" t="s">
        <v>31</v>
      </c>
      <c r="E61" s="33"/>
      <c r="F61" s="33"/>
      <c r="G61" s="27"/>
      <c r="H61" s="18"/>
    </row>
    <row r="62" spans="1:8" x14ac:dyDescent="0.2">
      <c r="A62" s="15">
        <v>3234</v>
      </c>
      <c r="B62" s="15"/>
      <c r="C62" s="15"/>
      <c r="D62" s="19" t="s">
        <v>32</v>
      </c>
      <c r="E62" s="36">
        <f>SUM(E63:E68)</f>
        <v>11050</v>
      </c>
      <c r="F62" s="36">
        <f>SUM(F63:F68)</f>
        <v>2604</v>
      </c>
      <c r="G62" s="29">
        <f>SUM(E62:F62)</f>
        <v>13654</v>
      </c>
      <c r="H62" s="18"/>
    </row>
    <row r="63" spans="1:8" x14ac:dyDescent="0.2">
      <c r="A63" s="21"/>
      <c r="B63" s="21">
        <v>32341</v>
      </c>
      <c r="C63" s="21"/>
      <c r="D63" s="20" t="s">
        <v>33</v>
      </c>
      <c r="E63" s="33">
        <v>2200</v>
      </c>
      <c r="F63" s="33"/>
      <c r="G63" s="27"/>
      <c r="H63" s="18"/>
    </row>
    <row r="64" spans="1:8" x14ac:dyDescent="0.2">
      <c r="A64" s="21"/>
      <c r="B64" s="21">
        <v>32342</v>
      </c>
      <c r="C64" s="21"/>
      <c r="D64" s="20" t="s">
        <v>34</v>
      </c>
      <c r="E64" s="33">
        <v>1150</v>
      </c>
      <c r="F64" s="33"/>
      <c r="G64" s="27"/>
      <c r="H64" s="18"/>
    </row>
    <row r="65" spans="1:8" x14ac:dyDescent="0.2">
      <c r="A65" s="21"/>
      <c r="B65" s="21">
        <v>32343</v>
      </c>
      <c r="C65" s="21"/>
      <c r="D65" s="20" t="s">
        <v>35</v>
      </c>
      <c r="E65" s="33">
        <v>750</v>
      </c>
      <c r="F65" s="33"/>
      <c r="G65" s="27"/>
      <c r="H65" s="18"/>
    </row>
    <row r="66" spans="1:8" x14ac:dyDescent="0.2">
      <c r="A66" s="21"/>
      <c r="B66" s="21">
        <v>32344</v>
      </c>
      <c r="C66" s="21"/>
      <c r="D66" s="20" t="s">
        <v>36</v>
      </c>
      <c r="E66" s="33">
        <v>1200</v>
      </c>
      <c r="F66" s="33"/>
      <c r="G66" s="27"/>
      <c r="H66" s="18"/>
    </row>
    <row r="67" spans="1:8" x14ac:dyDescent="0.2">
      <c r="A67" s="21"/>
      <c r="B67" s="21">
        <v>32347</v>
      </c>
      <c r="C67" s="21"/>
      <c r="D67" s="20" t="s">
        <v>119</v>
      </c>
      <c r="E67" s="33"/>
      <c r="F67" s="33"/>
      <c r="G67" s="27"/>
      <c r="H67" s="18"/>
    </row>
    <row r="68" spans="1:8" x14ac:dyDescent="0.2">
      <c r="A68" s="21"/>
      <c r="B68" s="21">
        <v>32349</v>
      </c>
      <c r="C68" s="21"/>
      <c r="D68" s="20" t="s">
        <v>37</v>
      </c>
      <c r="E68" s="33">
        <v>5750</v>
      </c>
      <c r="F68" s="33">
        <v>2604</v>
      </c>
      <c r="G68" s="27"/>
      <c r="H68" s="18"/>
    </row>
    <row r="69" spans="1:8" x14ac:dyDescent="0.2">
      <c r="A69" s="22">
        <v>3235</v>
      </c>
      <c r="B69" s="21"/>
      <c r="C69" s="22"/>
      <c r="D69" s="23" t="s">
        <v>38</v>
      </c>
      <c r="E69" s="36">
        <f>SUM(E70:E73)</f>
        <v>1875</v>
      </c>
      <c r="F69" s="36">
        <f>SUM(F70:F73)</f>
        <v>0</v>
      </c>
      <c r="G69" s="29">
        <f>SUM(E69:F69)</f>
        <v>1875</v>
      </c>
      <c r="H69" s="18"/>
    </row>
    <row r="70" spans="1:8" x14ac:dyDescent="0.2">
      <c r="A70" s="21"/>
      <c r="B70" s="21">
        <v>32351</v>
      </c>
      <c r="C70" s="21"/>
      <c r="D70" s="20" t="s">
        <v>39</v>
      </c>
      <c r="E70" s="33"/>
      <c r="F70" s="33"/>
      <c r="G70" s="27"/>
      <c r="H70" s="18"/>
    </row>
    <row r="71" spans="1:8" x14ac:dyDescent="0.2">
      <c r="A71" s="21"/>
      <c r="B71" s="21">
        <v>32353</v>
      </c>
      <c r="C71" s="21"/>
      <c r="D71" s="20" t="s">
        <v>41</v>
      </c>
      <c r="E71" s="33">
        <v>650</v>
      </c>
      <c r="F71" s="33"/>
      <c r="G71" s="27"/>
      <c r="H71" s="18"/>
    </row>
    <row r="72" spans="1:8" x14ac:dyDescent="0.2">
      <c r="A72" s="21"/>
      <c r="B72" s="21">
        <v>32354</v>
      </c>
      <c r="C72" s="21"/>
      <c r="D72" s="20" t="s">
        <v>126</v>
      </c>
      <c r="E72" s="33">
        <v>1225</v>
      </c>
      <c r="F72" s="33"/>
      <c r="G72" s="27"/>
      <c r="H72" s="18"/>
    </row>
    <row r="73" spans="1:8" x14ac:dyDescent="0.2">
      <c r="A73" s="21"/>
      <c r="B73" s="21">
        <v>32359</v>
      </c>
      <c r="C73" s="21"/>
      <c r="D73" s="20" t="s">
        <v>42</v>
      </c>
      <c r="E73" s="33"/>
      <c r="F73" s="33"/>
      <c r="G73" s="27"/>
      <c r="H73" s="18"/>
    </row>
    <row r="74" spans="1:8" x14ac:dyDescent="0.2">
      <c r="A74" s="15">
        <v>3236</v>
      </c>
      <c r="B74" s="15"/>
      <c r="C74" s="15"/>
      <c r="D74" s="19" t="s">
        <v>43</v>
      </c>
      <c r="E74" s="36">
        <f>SUM(E75:E76)</f>
        <v>2300</v>
      </c>
      <c r="F74" s="36">
        <f>SUM(F75:F76)</f>
        <v>10000</v>
      </c>
      <c r="G74" s="29">
        <f>SUM(E74:F74)</f>
        <v>12300</v>
      </c>
      <c r="H74" s="18"/>
    </row>
    <row r="75" spans="1:8" x14ac:dyDescent="0.2">
      <c r="A75" s="21"/>
      <c r="B75" s="21">
        <v>32361</v>
      </c>
      <c r="C75" s="21"/>
      <c r="D75" s="20" t="s">
        <v>44</v>
      </c>
      <c r="E75" s="33">
        <v>2300</v>
      </c>
      <c r="F75" s="33">
        <v>10000</v>
      </c>
      <c r="G75" s="27"/>
      <c r="H75" s="18"/>
    </row>
    <row r="76" spans="1:8" x14ac:dyDescent="0.2">
      <c r="A76" s="21"/>
      <c r="B76" s="21">
        <v>32363</v>
      </c>
      <c r="C76" s="21"/>
      <c r="D76" s="20" t="s">
        <v>45</v>
      </c>
      <c r="E76" s="33"/>
      <c r="F76" s="34"/>
      <c r="G76" s="34"/>
      <c r="H76" s="18"/>
    </row>
    <row r="77" spans="1:8" x14ac:dyDescent="0.2">
      <c r="A77" s="15">
        <v>3237</v>
      </c>
      <c r="B77" s="15"/>
      <c r="C77" s="15"/>
      <c r="D77" s="19" t="s">
        <v>46</v>
      </c>
      <c r="E77" s="36">
        <f>SUM(E78:E84)</f>
        <v>150</v>
      </c>
      <c r="F77" s="36">
        <f>SUM(F78:F84)</f>
        <v>0</v>
      </c>
      <c r="G77" s="29">
        <f>SUM(E77:F77)</f>
        <v>150</v>
      </c>
      <c r="H77" s="18"/>
    </row>
    <row r="78" spans="1:8" x14ac:dyDescent="0.2">
      <c r="A78" s="21"/>
      <c r="B78" s="21">
        <v>32371</v>
      </c>
      <c r="C78" s="21"/>
      <c r="D78" s="20" t="s">
        <v>47</v>
      </c>
      <c r="E78" s="33"/>
      <c r="F78" s="33"/>
      <c r="G78" s="27"/>
      <c r="H78" s="18"/>
    </row>
    <row r="79" spans="1:8" x14ac:dyDescent="0.2">
      <c r="A79" s="21"/>
      <c r="B79" s="21">
        <v>32372</v>
      </c>
      <c r="C79" s="21"/>
      <c r="D79" s="20" t="s">
        <v>48</v>
      </c>
      <c r="E79" s="33"/>
      <c r="F79" s="33"/>
      <c r="G79" s="27"/>
      <c r="H79" s="18"/>
    </row>
    <row r="80" spans="1:8" x14ac:dyDescent="0.2">
      <c r="A80" s="21"/>
      <c r="B80" s="21">
        <v>32373</v>
      </c>
      <c r="C80" s="21"/>
      <c r="D80" s="20" t="s">
        <v>49</v>
      </c>
      <c r="E80" s="33"/>
      <c r="F80" s="33"/>
      <c r="G80" s="27"/>
      <c r="H80" s="18"/>
    </row>
    <row r="81" spans="1:8" x14ac:dyDescent="0.2">
      <c r="A81" s="21"/>
      <c r="B81" s="21">
        <v>32374</v>
      </c>
      <c r="C81" s="21"/>
      <c r="D81" s="20" t="s">
        <v>50</v>
      </c>
      <c r="E81" s="33"/>
      <c r="F81" s="33"/>
      <c r="G81" s="27"/>
      <c r="H81" s="18"/>
    </row>
    <row r="82" spans="1:8" x14ac:dyDescent="0.2">
      <c r="A82" s="21"/>
      <c r="B82" s="21">
        <v>32375</v>
      </c>
      <c r="C82" s="21"/>
      <c r="D82" s="20" t="s">
        <v>51</v>
      </c>
      <c r="E82" s="33"/>
      <c r="F82" s="33"/>
      <c r="G82" s="27"/>
      <c r="H82" s="18"/>
    </row>
    <row r="83" spans="1:8" x14ac:dyDescent="0.2">
      <c r="A83" s="21"/>
      <c r="B83" s="21">
        <v>32376</v>
      </c>
      <c r="C83" s="21"/>
      <c r="D83" s="20" t="s">
        <v>52</v>
      </c>
      <c r="E83" s="33"/>
      <c r="F83" s="33"/>
      <c r="G83" s="27"/>
      <c r="H83" s="18"/>
    </row>
    <row r="84" spans="1:8" x14ac:dyDescent="0.2">
      <c r="A84" s="21"/>
      <c r="B84" s="21">
        <v>32379</v>
      </c>
      <c r="C84" s="21"/>
      <c r="D84" s="20" t="s">
        <v>53</v>
      </c>
      <c r="E84" s="33">
        <v>150</v>
      </c>
      <c r="F84" s="33"/>
      <c r="G84" s="27"/>
      <c r="H84" s="18"/>
    </row>
    <row r="85" spans="1:8" x14ac:dyDescent="0.2">
      <c r="A85" s="15">
        <v>3238</v>
      </c>
      <c r="B85" s="15"/>
      <c r="C85" s="15"/>
      <c r="D85" s="19" t="s">
        <v>54</v>
      </c>
      <c r="E85" s="36">
        <f>SUM(E86:E88)</f>
        <v>3000</v>
      </c>
      <c r="F85" s="36">
        <f>SUM(F86:F88)</f>
        <v>0</v>
      </c>
      <c r="G85" s="29">
        <f>SUM(E85:F85)</f>
        <v>3000</v>
      </c>
      <c r="H85" s="18"/>
    </row>
    <row r="86" spans="1:8" x14ac:dyDescent="0.2">
      <c r="A86" s="15"/>
      <c r="B86" s="21">
        <v>32381</v>
      </c>
      <c r="C86" s="21"/>
      <c r="D86" s="20" t="s">
        <v>55</v>
      </c>
      <c r="E86" s="33"/>
      <c r="F86" s="33"/>
      <c r="G86" s="27"/>
      <c r="H86" s="18"/>
    </row>
    <row r="87" spans="1:8" x14ac:dyDescent="0.2">
      <c r="A87" s="21"/>
      <c r="B87" s="21">
        <v>32382</v>
      </c>
      <c r="C87" s="21"/>
      <c r="D87" s="20" t="s">
        <v>56</v>
      </c>
      <c r="E87" s="33"/>
      <c r="F87" s="33"/>
      <c r="G87" s="27"/>
      <c r="H87" s="18"/>
    </row>
    <row r="88" spans="1:8" x14ac:dyDescent="0.2">
      <c r="A88" s="21"/>
      <c r="B88" s="21">
        <v>32389</v>
      </c>
      <c r="C88" s="21"/>
      <c r="D88" s="20" t="s">
        <v>57</v>
      </c>
      <c r="E88" s="33">
        <v>3000</v>
      </c>
      <c r="F88" s="33"/>
      <c r="G88" s="27"/>
      <c r="H88" s="18"/>
    </row>
    <row r="89" spans="1:8" x14ac:dyDescent="0.2">
      <c r="A89" s="22">
        <v>3239</v>
      </c>
      <c r="B89" s="22"/>
      <c r="C89" s="22"/>
      <c r="D89" s="23" t="s">
        <v>58</v>
      </c>
      <c r="E89" s="36">
        <f>SUM(E90:E96)</f>
        <v>3500</v>
      </c>
      <c r="F89" s="36">
        <f>SUM(F90:F96)</f>
        <v>7600</v>
      </c>
      <c r="G89" s="29">
        <f>SUM(E89:F89)</f>
        <v>11100</v>
      </c>
      <c r="H89" s="18"/>
    </row>
    <row r="90" spans="1:8" x14ac:dyDescent="0.2">
      <c r="A90" s="22"/>
      <c r="B90" s="24">
        <v>32391</v>
      </c>
      <c r="C90" s="24"/>
      <c r="D90" s="25" t="s">
        <v>59</v>
      </c>
      <c r="E90" s="33"/>
      <c r="F90" s="33"/>
      <c r="G90" s="27"/>
      <c r="H90" s="18"/>
    </row>
    <row r="91" spans="1:8" x14ac:dyDescent="0.2">
      <c r="A91" s="22"/>
      <c r="B91" s="24">
        <v>32392</v>
      </c>
      <c r="C91" s="24"/>
      <c r="D91" s="25" t="s">
        <v>60</v>
      </c>
      <c r="E91" s="33"/>
      <c r="F91" s="33"/>
      <c r="G91" s="27"/>
      <c r="H91" s="18"/>
    </row>
    <row r="92" spans="1:8" x14ac:dyDescent="0.2">
      <c r="A92" s="22"/>
      <c r="B92" s="24">
        <v>32393</v>
      </c>
      <c r="C92" s="24"/>
      <c r="D92" s="25" t="s">
        <v>61</v>
      </c>
      <c r="E92" s="33"/>
      <c r="F92" s="33"/>
      <c r="G92" s="27"/>
      <c r="H92" s="18"/>
    </row>
    <row r="93" spans="1:8" x14ac:dyDescent="0.2">
      <c r="A93" s="22"/>
      <c r="B93" s="24">
        <v>32394</v>
      </c>
      <c r="C93" s="24"/>
      <c r="D93" s="25" t="s">
        <v>62</v>
      </c>
      <c r="E93" s="33"/>
      <c r="F93" s="33">
        <v>7600</v>
      </c>
      <c r="G93" s="27"/>
      <c r="H93" s="18"/>
    </row>
    <row r="94" spans="1:8" x14ac:dyDescent="0.2">
      <c r="A94" s="22"/>
      <c r="B94" s="24">
        <v>32395</v>
      </c>
      <c r="C94" s="24"/>
      <c r="D94" s="25" t="s">
        <v>63</v>
      </c>
      <c r="E94" s="33"/>
      <c r="F94" s="33"/>
      <c r="G94" s="27"/>
      <c r="H94" s="18"/>
    </row>
    <row r="95" spans="1:8" x14ac:dyDescent="0.2">
      <c r="A95" s="22"/>
      <c r="B95" s="24">
        <v>32396</v>
      </c>
      <c r="C95" s="24"/>
      <c r="D95" s="25" t="s">
        <v>64</v>
      </c>
      <c r="E95" s="33"/>
      <c r="F95" s="33"/>
      <c r="G95" s="27"/>
      <c r="H95" s="18"/>
    </row>
    <row r="96" spans="1:8" x14ac:dyDescent="0.2">
      <c r="A96" s="22"/>
      <c r="B96" s="24">
        <v>32399</v>
      </c>
      <c r="C96" s="24"/>
      <c r="D96" s="25" t="s">
        <v>65</v>
      </c>
      <c r="E96" s="33">
        <v>3500</v>
      </c>
      <c r="F96" s="33"/>
      <c r="G96" s="27"/>
      <c r="H96" s="18"/>
    </row>
    <row r="97" spans="1:8" x14ac:dyDescent="0.2">
      <c r="A97" s="22">
        <v>3241</v>
      </c>
      <c r="B97" s="24"/>
      <c r="C97" s="15"/>
      <c r="D97" s="19" t="s">
        <v>116</v>
      </c>
      <c r="E97" s="36">
        <f>SUM(E98:E99)</f>
        <v>0</v>
      </c>
      <c r="F97" s="36">
        <f>SUM(F98:F99)</f>
        <v>0</v>
      </c>
      <c r="G97" s="29">
        <f>SUM(E97:F97)</f>
        <v>0</v>
      </c>
      <c r="H97" s="18"/>
    </row>
    <row r="98" spans="1:8" x14ac:dyDescent="0.2">
      <c r="A98" s="22"/>
      <c r="B98" s="24">
        <v>32411</v>
      </c>
      <c r="C98" s="24"/>
      <c r="D98" s="25" t="s">
        <v>114</v>
      </c>
      <c r="E98" s="33"/>
      <c r="F98" s="33"/>
      <c r="G98" s="27"/>
      <c r="H98" s="18"/>
    </row>
    <row r="99" spans="1:8" x14ac:dyDescent="0.2">
      <c r="A99" s="22"/>
      <c r="B99" s="24">
        <v>32412</v>
      </c>
      <c r="C99" s="24"/>
      <c r="D99" s="25" t="s">
        <v>115</v>
      </c>
      <c r="E99" s="33"/>
      <c r="F99" s="33"/>
      <c r="G99" s="27"/>
      <c r="H99" s="18"/>
    </row>
    <row r="100" spans="1:8" x14ac:dyDescent="0.2">
      <c r="A100" s="15">
        <v>3292</v>
      </c>
      <c r="B100" s="15"/>
      <c r="C100" s="15"/>
      <c r="D100" s="19" t="s">
        <v>66</v>
      </c>
      <c r="E100" s="36">
        <f>SUM(E101:E103)</f>
        <v>0</v>
      </c>
      <c r="F100" s="36">
        <f>SUM(F101:F103)</f>
        <v>6000</v>
      </c>
      <c r="G100" s="29">
        <f>SUM(E100:F100)</f>
        <v>6000</v>
      </c>
      <c r="H100" s="18"/>
    </row>
    <row r="101" spans="1:8" x14ac:dyDescent="0.2">
      <c r="A101" s="21"/>
      <c r="B101" s="21">
        <v>32921</v>
      </c>
      <c r="C101" s="15"/>
      <c r="D101" s="20" t="s">
        <v>67</v>
      </c>
      <c r="E101" s="33"/>
      <c r="F101" s="33">
        <v>6000</v>
      </c>
      <c r="G101" s="27"/>
      <c r="H101" s="18"/>
    </row>
    <row r="102" spans="1:8" x14ac:dyDescent="0.2">
      <c r="A102" s="21"/>
      <c r="B102" s="21">
        <v>32922</v>
      </c>
      <c r="C102" s="21"/>
      <c r="D102" s="20" t="s">
        <v>68</v>
      </c>
      <c r="E102" s="33"/>
      <c r="F102" s="33"/>
      <c r="G102" s="27"/>
      <c r="H102" s="18"/>
    </row>
    <row r="103" spans="1:8" x14ac:dyDescent="0.2">
      <c r="A103" s="21"/>
      <c r="B103" s="21">
        <v>32923</v>
      </c>
      <c r="C103" s="21"/>
      <c r="D103" s="20" t="s">
        <v>69</v>
      </c>
      <c r="E103" s="33"/>
      <c r="F103" s="33"/>
      <c r="G103" s="27"/>
      <c r="H103" s="18"/>
    </row>
    <row r="104" spans="1:8" x14ac:dyDescent="0.2">
      <c r="A104" s="15">
        <v>3293</v>
      </c>
      <c r="B104" s="15"/>
      <c r="C104" s="15"/>
      <c r="D104" s="19" t="s">
        <v>70</v>
      </c>
      <c r="E104" s="36">
        <f>SUM(E105)</f>
        <v>9000</v>
      </c>
      <c r="F104" s="36">
        <f>SUM(F105)</f>
        <v>0</v>
      </c>
      <c r="G104" s="29">
        <f>SUM(E104:F104)</f>
        <v>9000</v>
      </c>
      <c r="H104" s="18"/>
    </row>
    <row r="105" spans="1:8" x14ac:dyDescent="0.2">
      <c r="A105" s="15"/>
      <c r="B105" s="21">
        <v>32931</v>
      </c>
      <c r="C105" s="15"/>
      <c r="D105" s="20" t="s">
        <v>70</v>
      </c>
      <c r="E105" s="33">
        <v>9000</v>
      </c>
      <c r="F105" s="34"/>
      <c r="G105" s="34"/>
      <c r="H105" s="18"/>
    </row>
    <row r="106" spans="1:8" x14ac:dyDescent="0.2">
      <c r="A106" s="15">
        <v>3294</v>
      </c>
      <c r="B106" s="15"/>
      <c r="C106" s="15"/>
      <c r="D106" s="19" t="s">
        <v>71</v>
      </c>
      <c r="E106" s="36">
        <f>SUM(E107)</f>
        <v>0</v>
      </c>
      <c r="F106" s="36">
        <f>SUM(F107)</f>
        <v>0</v>
      </c>
      <c r="G106" s="29">
        <f>SUM(E106:F106)</f>
        <v>0</v>
      </c>
      <c r="H106" s="18"/>
    </row>
    <row r="107" spans="1:8" x14ac:dyDescent="0.2">
      <c r="A107" s="21"/>
      <c r="B107" s="21">
        <v>32941</v>
      </c>
      <c r="C107" s="21"/>
      <c r="D107" s="20" t="s">
        <v>72</v>
      </c>
      <c r="E107" s="33"/>
      <c r="F107" s="34"/>
      <c r="G107" s="34"/>
      <c r="H107" s="18"/>
    </row>
    <row r="108" spans="1:8" x14ac:dyDescent="0.2">
      <c r="A108" s="15">
        <v>3295</v>
      </c>
      <c r="B108" s="15"/>
      <c r="C108" s="15"/>
      <c r="D108" s="19" t="s">
        <v>73</v>
      </c>
      <c r="E108" s="36">
        <f>SUM(E109:E112)</f>
        <v>300</v>
      </c>
      <c r="F108" s="36">
        <f>SUM(F109:F112)</f>
        <v>0</v>
      </c>
      <c r="G108" s="29">
        <f>SUM(E108:F108)</f>
        <v>300</v>
      </c>
      <c r="H108" s="18"/>
    </row>
    <row r="109" spans="1:8" x14ac:dyDescent="0.2">
      <c r="A109" s="21"/>
      <c r="B109" s="21">
        <v>32951</v>
      </c>
      <c r="C109" s="21"/>
      <c r="D109" s="20" t="s">
        <v>74</v>
      </c>
      <c r="E109" s="33">
        <v>100</v>
      </c>
      <c r="F109" s="33"/>
      <c r="G109" s="27"/>
      <c r="H109" s="18"/>
    </row>
    <row r="110" spans="1:8" x14ac:dyDescent="0.2">
      <c r="A110" s="21"/>
      <c r="B110" s="21">
        <v>32952</v>
      </c>
      <c r="C110" s="21"/>
      <c r="D110" s="20" t="s">
        <v>75</v>
      </c>
      <c r="E110" s="33"/>
      <c r="F110" s="33"/>
      <c r="G110" s="27"/>
      <c r="H110" s="18"/>
    </row>
    <row r="111" spans="1:8" x14ac:dyDescent="0.2">
      <c r="A111" s="21"/>
      <c r="B111" s="21">
        <v>32953</v>
      </c>
      <c r="C111" s="21"/>
      <c r="D111" s="20" t="s">
        <v>76</v>
      </c>
      <c r="E111" s="33">
        <v>100</v>
      </c>
      <c r="F111" s="33"/>
      <c r="G111" s="27"/>
      <c r="H111" s="18"/>
    </row>
    <row r="112" spans="1:8" x14ac:dyDescent="0.2">
      <c r="A112" s="21"/>
      <c r="B112" s="21">
        <v>32954</v>
      </c>
      <c r="C112" s="21"/>
      <c r="D112" s="20" t="s">
        <v>77</v>
      </c>
      <c r="E112" s="33">
        <v>100</v>
      </c>
      <c r="F112" s="33"/>
      <c r="G112" s="27"/>
      <c r="H112" s="18"/>
    </row>
    <row r="113" spans="1:8" x14ac:dyDescent="0.2">
      <c r="A113" s="15">
        <v>3299</v>
      </c>
      <c r="B113" s="15"/>
      <c r="C113" s="15"/>
      <c r="D113" s="19" t="s">
        <v>117</v>
      </c>
      <c r="E113" s="36">
        <f>SUM(E114:E115)</f>
        <v>5000</v>
      </c>
      <c r="F113" s="36">
        <f>SUM(F114:F115)</f>
        <v>0</v>
      </c>
      <c r="G113" s="29">
        <f>SUM(E113:F113)</f>
        <v>5000</v>
      </c>
      <c r="H113" s="18"/>
    </row>
    <row r="114" spans="1:8" x14ac:dyDescent="0.2">
      <c r="A114" s="15"/>
      <c r="B114" s="21">
        <v>32991</v>
      </c>
      <c r="C114" s="21"/>
      <c r="D114" s="20" t="s">
        <v>79</v>
      </c>
      <c r="E114" s="33"/>
      <c r="F114" s="34"/>
      <c r="G114" s="34"/>
      <c r="H114" s="18"/>
    </row>
    <row r="115" spans="1:8" x14ac:dyDescent="0.2">
      <c r="A115" s="21"/>
      <c r="B115" s="21">
        <v>32999</v>
      </c>
      <c r="C115" s="21"/>
      <c r="D115" s="20" t="s">
        <v>78</v>
      </c>
      <c r="E115" s="33">
        <v>5000</v>
      </c>
      <c r="F115" s="34"/>
      <c r="G115" s="34"/>
      <c r="H115" s="18"/>
    </row>
    <row r="116" spans="1:8" x14ac:dyDescent="0.2">
      <c r="A116" s="15">
        <v>3431</v>
      </c>
      <c r="B116" s="15"/>
      <c r="C116" s="15"/>
      <c r="D116" s="19" t="s">
        <v>80</v>
      </c>
      <c r="E116" s="36">
        <f>SUM(E117:E118)</f>
        <v>0</v>
      </c>
      <c r="F116" s="36">
        <f>SUM(F117:F118)</f>
        <v>0</v>
      </c>
      <c r="G116" s="29">
        <f>SUM(E116:F116)</f>
        <v>0</v>
      </c>
      <c r="H116" s="18"/>
    </row>
    <row r="117" spans="1:8" x14ac:dyDescent="0.2">
      <c r="A117" s="15"/>
      <c r="B117" s="21">
        <v>34311</v>
      </c>
      <c r="C117" s="15"/>
      <c r="D117" s="20" t="s">
        <v>81</v>
      </c>
      <c r="E117" s="33"/>
      <c r="F117" s="33"/>
      <c r="G117" s="27"/>
      <c r="H117" s="18"/>
    </row>
    <row r="118" spans="1:8" x14ac:dyDescent="0.2">
      <c r="A118" s="21"/>
      <c r="B118" s="21">
        <v>34312</v>
      </c>
      <c r="C118" s="21"/>
      <c r="D118" s="20" t="s">
        <v>82</v>
      </c>
      <c r="E118" s="33"/>
      <c r="F118" s="34"/>
      <c r="G118" s="34"/>
      <c r="H118" s="18"/>
    </row>
    <row r="119" spans="1:8" x14ac:dyDescent="0.2">
      <c r="A119" s="15">
        <v>3433</v>
      </c>
      <c r="B119" s="21"/>
      <c r="C119" s="15"/>
      <c r="D119" s="19" t="s">
        <v>83</v>
      </c>
      <c r="E119" s="36">
        <f>SUM(E120:E123)</f>
        <v>0</v>
      </c>
      <c r="F119" s="36">
        <f>SUM(F120:F123)</f>
        <v>0</v>
      </c>
      <c r="G119" s="29">
        <f>SUM(E119:F119)</f>
        <v>0</v>
      </c>
      <c r="H119" s="18"/>
    </row>
    <row r="120" spans="1:8" x14ac:dyDescent="0.2">
      <c r="A120" s="21"/>
      <c r="B120" s="21">
        <v>34331</v>
      </c>
      <c r="C120" s="21"/>
      <c r="D120" s="20" t="s">
        <v>84</v>
      </c>
      <c r="E120" s="33"/>
      <c r="F120" s="33"/>
      <c r="G120" s="27"/>
      <c r="H120" s="18"/>
    </row>
    <row r="121" spans="1:8" x14ac:dyDescent="0.2">
      <c r="A121" s="21"/>
      <c r="B121" s="21">
        <v>34332</v>
      </c>
      <c r="C121" s="21"/>
      <c r="D121" s="20" t="s">
        <v>85</v>
      </c>
      <c r="E121" s="33"/>
      <c r="F121" s="33"/>
      <c r="G121" s="27"/>
      <c r="H121" s="18"/>
    </row>
    <row r="122" spans="1:8" x14ac:dyDescent="0.2">
      <c r="A122" s="21"/>
      <c r="B122" s="21">
        <v>34333</v>
      </c>
      <c r="C122" s="21"/>
      <c r="D122" s="20" t="s">
        <v>86</v>
      </c>
      <c r="E122" s="33"/>
      <c r="F122" s="33"/>
      <c r="G122" s="27"/>
      <c r="H122" s="18"/>
    </row>
    <row r="123" spans="1:8" x14ac:dyDescent="0.2">
      <c r="A123" s="21"/>
      <c r="B123" s="21">
        <v>34339</v>
      </c>
      <c r="C123" s="21"/>
      <c r="D123" s="20" t="s">
        <v>87</v>
      </c>
      <c r="E123" s="33"/>
      <c r="F123" s="33"/>
      <c r="G123" s="27"/>
      <c r="H123" s="18"/>
    </row>
    <row r="124" spans="1:8" x14ac:dyDescent="0.2">
      <c r="A124" s="15">
        <v>3434</v>
      </c>
      <c r="B124" s="15"/>
      <c r="C124" s="15"/>
      <c r="D124" s="19" t="s">
        <v>88</v>
      </c>
      <c r="E124" s="36">
        <f>SUM(E125)</f>
        <v>0</v>
      </c>
      <c r="F124" s="36">
        <f>SUM(F125)</f>
        <v>0</v>
      </c>
      <c r="G124" s="29">
        <f>SUM(E124:F124)</f>
        <v>0</v>
      </c>
      <c r="H124" s="18"/>
    </row>
    <row r="125" spans="1:8" x14ac:dyDescent="0.2">
      <c r="A125" s="15"/>
      <c r="B125" s="21">
        <v>34349</v>
      </c>
      <c r="C125" s="15"/>
      <c r="D125" s="20" t="s">
        <v>88</v>
      </c>
      <c r="E125" s="33"/>
      <c r="F125" s="34"/>
      <c r="G125" s="34"/>
      <c r="H125" s="18"/>
    </row>
    <row r="126" spans="1:8" x14ac:dyDescent="0.2">
      <c r="A126" s="4">
        <v>3722</v>
      </c>
      <c r="B126" s="9"/>
      <c r="C126" s="4"/>
      <c r="D126" s="7" t="s">
        <v>129</v>
      </c>
      <c r="E126" s="37">
        <f>SUM(E127)</f>
        <v>1100</v>
      </c>
      <c r="F126" s="37">
        <f>SUM(F127)</f>
        <v>0</v>
      </c>
      <c r="G126" s="32">
        <f>SUM(E126:F126)</f>
        <v>1100</v>
      </c>
      <c r="H126" s="18"/>
    </row>
    <row r="127" spans="1:8" x14ac:dyDescent="0.2">
      <c r="A127" s="4"/>
      <c r="B127" s="9">
        <v>37229</v>
      </c>
      <c r="C127" s="4"/>
      <c r="D127" s="8" t="s">
        <v>130</v>
      </c>
      <c r="E127" s="35">
        <v>1100</v>
      </c>
      <c r="F127" s="28"/>
      <c r="G127" s="28"/>
      <c r="H127" s="18"/>
    </row>
    <row r="128" spans="1:8" ht="17.25" customHeight="1" x14ac:dyDescent="0.2">
      <c r="A128" s="10"/>
      <c r="B128" s="10"/>
      <c r="C128" s="10"/>
      <c r="D128" s="6" t="s">
        <v>118</v>
      </c>
      <c r="E128" s="30">
        <f>SUM(E14,E22,E25,E28,E34,E40,E44,E47,E49,E54,E58,E62,E69,E74,E77,E85,E89,E97,E100,E104,E106,E108,E113,E116,E119,E124,E126)</f>
        <v>121920</v>
      </c>
      <c r="F128" s="30">
        <f>SUM(F14,F22,F25,F28,F34,F40,F44,F47,F49,F54,F58,F62,F69,F74,F77,F85,F89,F97,F100,F104,F106,F108,F113,F116,F119,F124,F126)</f>
        <v>261204</v>
      </c>
      <c r="G128" s="30">
        <f>SUM(G14,G22,G25,G28,G34,G40,G44,G47,G49,G54,G58,G62,G69,G74,G77,G85,G89,G97,G100,G104,G106,G108,G113,G116,G119,G124,G126)</f>
        <v>383124</v>
      </c>
    </row>
    <row r="131" spans="1:5" x14ac:dyDescent="0.2">
      <c r="A131" t="s">
        <v>111</v>
      </c>
      <c r="C131" t="s">
        <v>128</v>
      </c>
      <c r="D131" s="14"/>
    </row>
    <row r="132" spans="1:5" x14ac:dyDescent="0.2">
      <c r="D132" t="s">
        <v>112</v>
      </c>
      <c r="E132" t="s">
        <v>113</v>
      </c>
    </row>
  </sheetData>
  <mergeCells count="10">
    <mergeCell ref="A3:E3"/>
    <mergeCell ref="A4:C4"/>
    <mergeCell ref="D4:E4"/>
    <mergeCell ref="A5:C5"/>
    <mergeCell ref="A11:E11"/>
    <mergeCell ref="A13:B13"/>
    <mergeCell ref="D6:G6"/>
    <mergeCell ref="D7:G7"/>
    <mergeCell ref="D8:G8"/>
    <mergeCell ref="A10:G10"/>
  </mergeCells>
  <phoneticPr fontId="7" type="noConversion"/>
  <pageMargins left="0.75" right="0.75" top="1" bottom="1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troškovi</vt:lpstr>
      <vt:lpstr>Stvarni troškovi</vt:lpstr>
      <vt:lpstr>Tekući troškovi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OBZ</dc:creator>
  <cp:lastModifiedBy>Mihaela</cp:lastModifiedBy>
  <cp:lastPrinted>2021-02-22T10:31:20Z</cp:lastPrinted>
  <dcterms:created xsi:type="dcterms:W3CDTF">2011-01-31T09:54:02Z</dcterms:created>
  <dcterms:modified xsi:type="dcterms:W3CDTF">2021-02-22T10:31:26Z</dcterms:modified>
</cp:coreProperties>
</file>