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56" windowHeight="5064"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B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H298" i="9"/>
  <c r="E298" i="9" s="1"/>
  <c r="G298" i="9"/>
  <c r="F298" i="9"/>
  <c r="B298" i="9"/>
  <c r="H297" i="9"/>
  <c r="G297" i="9"/>
  <c r="F297" i="9"/>
  <c r="H296" i="9"/>
  <c r="E296" i="9" s="1"/>
  <c r="G296" i="9"/>
  <c r="F296" i="9"/>
  <c r="B296" i="9"/>
  <c r="H295" i="9"/>
  <c r="G295" i="9"/>
  <c r="F295" i="9"/>
  <c r="H294" i="9"/>
  <c r="E294" i="9" s="1"/>
  <c r="G294" i="9"/>
  <c r="F294" i="9"/>
  <c r="B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E157" i="9"/>
  <c r="B157" i="9" s="1"/>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E145" i="9"/>
  <c r="B145" i="9" s="1"/>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G128" i="9"/>
  <c r="F128" i="9"/>
  <c r="E128" i="9"/>
  <c r="B128" i="9" s="1"/>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G100" i="9"/>
  <c r="F100" i="9"/>
  <c r="E100" i="9"/>
  <c r="B100" i="9" s="1"/>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G92" i="9"/>
  <c r="F92" i="9"/>
  <c r="E92" i="9"/>
  <c r="B92" i="9" s="1"/>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G24" i="9"/>
  <c r="F24" i="9"/>
  <c r="E24" i="9"/>
  <c r="B24" i="9" s="1"/>
  <c r="H23" i="9"/>
  <c r="E23" i="9" s="1"/>
  <c r="B23" i="9" s="1"/>
  <c r="G23" i="9"/>
  <c r="F23" i="9"/>
  <c r="H22" i="9"/>
  <c r="E22" i="9" s="1"/>
  <c r="B22" i="9" s="1"/>
  <c r="G22" i="9"/>
  <c r="F22" i="9"/>
  <c r="F21" i="9"/>
  <c r="F4" i="9"/>
  <c r="O3" i="9"/>
  <c r="G275" i="9" s="1"/>
  <c r="I3" i="9"/>
  <c r="G167" i="9" s="1"/>
  <c r="E167" i="9" s="1"/>
  <c r="B167" i="9" s="1"/>
  <c r="H3" i="9"/>
  <c r="G3" i="9"/>
  <c r="D101" i="8"/>
  <c r="C1576" i="1" s="1"/>
  <c r="G1576" i="1" s="1"/>
  <c r="D95" i="8"/>
  <c r="D90" i="8"/>
  <c r="D85" i="8"/>
  <c r="D80" i="8"/>
  <c r="D75" i="8"/>
  <c r="D70" i="8"/>
  <c r="D65" i="8"/>
  <c r="D60" i="8"/>
  <c r="D55" i="8"/>
  <c r="D50" i="8"/>
  <c r="D49" i="8" s="1"/>
  <c r="D44" i="8"/>
  <c r="D43" i="8" s="1"/>
  <c r="D36" i="8"/>
  <c r="D26" i="8"/>
  <c r="D24" i="8" s="1"/>
  <c r="C1499" i="1" s="1"/>
  <c r="H1499" i="1"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88" i="1" s="1"/>
  <c r="D594" i="4"/>
  <c r="D593" i="4" s="1"/>
  <c r="F593" i="4" s="1"/>
  <c r="E593" i="4"/>
  <c r="D587" i="1" s="1"/>
  <c r="F592" i="4"/>
  <c r="F591" i="4"/>
  <c r="E590" i="4"/>
  <c r="D590" i="4"/>
  <c r="F590" i="4" s="1"/>
  <c r="F589" i="4"/>
  <c r="F588" i="4"/>
  <c r="E587" i="4"/>
  <c r="D587" i="4"/>
  <c r="F587" i="4" s="1"/>
  <c r="F586" i="4"/>
  <c r="E585" i="4"/>
  <c r="D579" i="1" s="1"/>
  <c r="D585" i="4"/>
  <c r="F585" i="4" s="1"/>
  <c r="F584" i="4"/>
  <c r="F583" i="4"/>
  <c r="F582" i="4"/>
  <c r="E581" i="4"/>
  <c r="D581" i="4"/>
  <c r="F581" i="4" s="1"/>
  <c r="D580" i="4"/>
  <c r="F580" i="4" s="1"/>
  <c r="F579" i="4"/>
  <c r="F578" i="4"/>
  <c r="E577" i="4"/>
  <c r="D571" i="1" s="1"/>
  <c r="D577" i="4"/>
  <c r="F577" i="4" s="1"/>
  <c r="F576" i="4"/>
  <c r="F575" i="4"/>
  <c r="E574" i="4"/>
  <c r="D568" i="1" s="1"/>
  <c r="D574" i="4"/>
  <c r="F574" i="4" s="1"/>
  <c r="F573" i="4"/>
  <c r="F572" i="4"/>
  <c r="E571" i="4"/>
  <c r="D571" i="4"/>
  <c r="F571" i="4" s="1"/>
  <c r="F570" i="4"/>
  <c r="F569" i="4"/>
  <c r="E568" i="4"/>
  <c r="D562" i="1" s="1"/>
  <c r="D568" i="4"/>
  <c r="D567" i="4" s="1"/>
  <c r="F567" i="4" s="1"/>
  <c r="E567" i="4"/>
  <c r="D561" i="1"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19" i="1" s="1"/>
  <c r="D525" i="4"/>
  <c r="F525" i="4" s="1"/>
  <c r="F524" i="4"/>
  <c r="F523" i="4"/>
  <c r="E522" i="4"/>
  <c r="D522" i="4"/>
  <c r="F522" i="4" s="1"/>
  <c r="F521" i="4"/>
  <c r="F520" i="4"/>
  <c r="E519" i="4"/>
  <c r="D519" i="4"/>
  <c r="F519" i="4" s="1"/>
  <c r="F518" i="4"/>
  <c r="F517" i="4"/>
  <c r="E516" i="4"/>
  <c r="D516" i="4"/>
  <c r="D515" i="4" s="1"/>
  <c r="F515" i="4" s="1"/>
  <c r="E515" i="4"/>
  <c r="D509"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3" i="1" s="1"/>
  <c r="D469" i="4"/>
  <c r="F469" i="4" s="1"/>
  <c r="F468" i="4"/>
  <c r="F467" i="4"/>
  <c r="E466" i="4"/>
  <c r="D466" i="4"/>
  <c r="F466" i="4" s="1"/>
  <c r="F465" i="4"/>
  <c r="F464" i="4"/>
  <c r="E463" i="4"/>
  <c r="D463" i="4"/>
  <c r="F463" i="4" s="1"/>
  <c r="F462" i="4"/>
  <c r="F461" i="4"/>
  <c r="E460" i="4"/>
  <c r="D454" i="1" s="1"/>
  <c r="D460" i="4"/>
  <c r="D459" i="4" s="1"/>
  <c r="F459" i="4" s="1"/>
  <c r="E459" i="4"/>
  <c r="D453"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2" i="1" s="1"/>
  <c r="D417" i="4"/>
  <c r="D644" i="4" s="1"/>
  <c r="F644" i="4" s="1"/>
  <c r="E416" i="4"/>
  <c r="E643" i="4" s="1"/>
  <c r="D416" i="4"/>
  <c r="D643" i="4" s="1"/>
  <c r="F411" i="4"/>
  <c r="F410" i="4"/>
  <c r="F409" i="4"/>
  <c r="F406" i="4"/>
  <c r="F405" i="4"/>
  <c r="F404" i="4"/>
  <c r="F403" i="4"/>
  <c r="E402" i="4"/>
  <c r="D402" i="4"/>
  <c r="F402" i="4" s="1"/>
  <c r="F401" i="4"/>
  <c r="E400" i="4"/>
  <c r="D395" i="1" s="1"/>
  <c r="D400" i="4"/>
  <c r="F400" i="4" s="1"/>
  <c r="F399" i="4"/>
  <c r="F398" i="4"/>
  <c r="E397" i="4"/>
  <c r="D392" i="1" s="1"/>
  <c r="D397" i="4"/>
  <c r="D396" i="4" s="1"/>
  <c r="F396" i="4" s="1"/>
  <c r="E396" i="4"/>
  <c r="D391" i="1"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D363" i="4"/>
  <c r="F363" i="4" s="1"/>
  <c r="F362" i="4"/>
  <c r="F361" i="4"/>
  <c r="F360" i="4"/>
  <c r="F359" i="4"/>
  <c r="F358" i="4"/>
  <c r="F357" i="4"/>
  <c r="E356" i="4"/>
  <c r="D351" i="1" s="1"/>
  <c r="D356" i="4"/>
  <c r="F356" i="4" s="1"/>
  <c r="F355" i="4"/>
  <c r="F354" i="4"/>
  <c r="F353" i="4"/>
  <c r="E352" i="4"/>
  <c r="D352" i="4"/>
  <c r="F352" i="4" s="1"/>
  <c r="D351" i="4"/>
  <c r="D350" i="4" s="1"/>
  <c r="F349" i="4"/>
  <c r="E348" i="4"/>
  <c r="D348" i="4"/>
  <c r="F348" i="4" s="1"/>
  <c r="F347" i="4"/>
  <c r="F346" i="4"/>
  <c r="E345" i="4"/>
  <c r="D345" i="4"/>
  <c r="D344" i="4" s="1"/>
  <c r="F344" i="4" s="1"/>
  <c r="E344" i="4"/>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E311" i="4" s="1"/>
  <c r="D306" i="1" s="1"/>
  <c r="D312" i="4"/>
  <c r="D311" i="4"/>
  <c r="F311" i="4" s="1"/>
  <c r="F310" i="4"/>
  <c r="F309" i="4"/>
  <c r="F308" i="4"/>
  <c r="F307" i="4"/>
  <c r="F306" i="4"/>
  <c r="F305" i="4"/>
  <c r="E304" i="4"/>
  <c r="D304" i="4"/>
  <c r="F304" i="4" s="1"/>
  <c r="F303" i="4"/>
  <c r="F302" i="4"/>
  <c r="F301" i="4"/>
  <c r="E300" i="4"/>
  <c r="D300" i="4"/>
  <c r="F300" i="4" s="1"/>
  <c r="D299" i="4"/>
  <c r="D298" i="4"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D263" i="4" s="1"/>
  <c r="F262" i="4"/>
  <c r="F261" i="4"/>
  <c r="F260" i="4"/>
  <c r="E259" i="4"/>
  <c r="D255" i="1"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6"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4" i="1" s="1"/>
  <c r="D98" i="4"/>
  <c r="D82" i="4" s="1"/>
  <c r="F82" i="4" s="1"/>
  <c r="F97" i="4"/>
  <c r="F96" i="4"/>
  <c r="F95" i="4"/>
  <c r="F94" i="4"/>
  <c r="F93" i="4"/>
  <c r="F92" i="4"/>
  <c r="E91" i="4"/>
  <c r="D87"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D50"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D7" i="4" s="1"/>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C1503" i="1"/>
  <c r="H1503" i="1" s="1"/>
  <c r="C1502" i="1"/>
  <c r="C1500" i="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C1489" i="1"/>
  <c r="H1489" i="1" s="1"/>
  <c r="H1488" i="1"/>
  <c r="C1488" i="1"/>
  <c r="G1488" i="1" s="1"/>
  <c r="G1487" i="1"/>
  <c r="C1487" i="1"/>
  <c r="H1487" i="1" s="1"/>
  <c r="H1486" i="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H983" i="1" s="1"/>
  <c r="D982" i="1"/>
  <c r="C982" i="1"/>
  <c r="H982" i="1" s="1"/>
  <c r="D981" i="1"/>
  <c r="C981" i="1"/>
  <c r="H981" i="1" s="1"/>
  <c r="D980" i="1"/>
  <c r="C980" i="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H943" i="1" s="1"/>
  <c r="D942" i="1"/>
  <c r="C942" i="1"/>
  <c r="D941" i="1"/>
  <c r="C941" i="1"/>
  <c r="H941" i="1" s="1"/>
  <c r="D940" i="1"/>
  <c r="C940" i="1"/>
  <c r="D939" i="1"/>
  <c r="C939" i="1"/>
  <c r="D938" i="1"/>
  <c r="C938" i="1"/>
  <c r="H938" i="1" s="1"/>
  <c r="D937" i="1"/>
  <c r="C937" i="1"/>
  <c r="H937" i="1" s="1"/>
  <c r="D936" i="1"/>
  <c r="C936" i="1"/>
  <c r="D935" i="1"/>
  <c r="C935" i="1"/>
  <c r="D934" i="1"/>
  <c r="C934" i="1"/>
  <c r="D933" i="1"/>
  <c r="C933" i="1"/>
  <c r="D932" i="1"/>
  <c r="C932" i="1"/>
  <c r="D931" i="1"/>
  <c r="C931" i="1"/>
  <c r="H931" i="1" s="1"/>
  <c r="D930" i="1"/>
  <c r="C930" i="1"/>
  <c r="D929" i="1"/>
  <c r="C929" i="1"/>
  <c r="D928" i="1"/>
  <c r="C928" i="1"/>
  <c r="D927" i="1"/>
  <c r="C927" i="1"/>
  <c r="D926" i="1"/>
  <c r="C926" i="1"/>
  <c r="H926" i="1" s="1"/>
  <c r="D925" i="1"/>
  <c r="C925" i="1"/>
  <c r="D924" i="1"/>
  <c r="C924" i="1"/>
  <c r="D923" i="1"/>
  <c r="C923" i="1"/>
  <c r="D922" i="1"/>
  <c r="C922" i="1"/>
  <c r="D921" i="1"/>
  <c r="C921" i="1"/>
  <c r="D920" i="1"/>
  <c r="C920" i="1"/>
  <c r="D919" i="1"/>
  <c r="C919" i="1"/>
  <c r="D918" i="1"/>
  <c r="C918" i="1"/>
  <c r="D917" i="1"/>
  <c r="C917" i="1"/>
  <c r="D916" i="1"/>
  <c r="C916" i="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D902" i="1"/>
  <c r="C902" i="1"/>
  <c r="D901" i="1"/>
  <c r="C901" i="1"/>
  <c r="D900" i="1"/>
  <c r="C900" i="1"/>
  <c r="D899" i="1"/>
  <c r="C899" i="1"/>
  <c r="D898" i="1"/>
  <c r="C898" i="1"/>
  <c r="D897" i="1"/>
  <c r="C897" i="1"/>
  <c r="D896" i="1"/>
  <c r="C896" i="1"/>
  <c r="D895" i="1"/>
  <c r="C895" i="1"/>
  <c r="D894" i="1"/>
  <c r="C894" i="1"/>
  <c r="D893" i="1"/>
  <c r="C893" i="1"/>
  <c r="H893" i="1" s="1"/>
  <c r="D892" i="1"/>
  <c r="C892" i="1"/>
  <c r="D891" i="1"/>
  <c r="C891" i="1"/>
  <c r="D890" i="1"/>
  <c r="C890" i="1"/>
  <c r="D889" i="1"/>
  <c r="C889" i="1"/>
  <c r="D888" i="1"/>
  <c r="C888" i="1"/>
  <c r="D887" i="1"/>
  <c r="C887" i="1"/>
  <c r="D886" i="1"/>
  <c r="C886" i="1"/>
  <c r="H886" i="1" s="1"/>
  <c r="D885" i="1"/>
  <c r="C885" i="1"/>
  <c r="D884" i="1"/>
  <c r="C884" i="1"/>
  <c r="D883" i="1"/>
  <c r="C883" i="1"/>
  <c r="D882" i="1"/>
  <c r="C882" i="1"/>
  <c r="H882" i="1" s="1"/>
  <c r="D881" i="1"/>
  <c r="C881" i="1"/>
  <c r="H881" i="1" s="1"/>
  <c r="D880" i="1"/>
  <c r="C880" i="1"/>
  <c r="H880" i="1" s="1"/>
  <c r="D879" i="1"/>
  <c r="C879" i="1"/>
  <c r="H879" i="1" s="1"/>
  <c r="D878" i="1"/>
  <c r="C878" i="1"/>
  <c r="D877" i="1"/>
  <c r="C877" i="1"/>
  <c r="H877" i="1" s="1"/>
  <c r="D876" i="1"/>
  <c r="C876" i="1"/>
  <c r="H876" i="1" s="1"/>
  <c r="D875" i="1"/>
  <c r="C875" i="1"/>
  <c r="H875" i="1" s="1"/>
  <c r="D874" i="1"/>
  <c r="C874" i="1"/>
  <c r="D873" i="1"/>
  <c r="C873" i="1"/>
  <c r="H873" i="1" s="1"/>
  <c r="D872" i="1"/>
  <c r="C872" i="1"/>
  <c r="H872" i="1" s="1"/>
  <c r="D871" i="1"/>
  <c r="C871" i="1"/>
  <c r="H871" i="1" s="1"/>
  <c r="D870" i="1"/>
  <c r="C870" i="1"/>
  <c r="H870" i="1" s="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H856" i="1" s="1"/>
  <c r="D855" i="1"/>
  <c r="C855" i="1"/>
  <c r="H855" i="1" s="1"/>
  <c r="D854" i="1"/>
  <c r="C854" i="1"/>
  <c r="D853" i="1"/>
  <c r="C853" i="1"/>
  <c r="D852" i="1"/>
  <c r="C852" i="1"/>
  <c r="D851" i="1"/>
  <c r="C851" i="1"/>
  <c r="D850" i="1"/>
  <c r="C850" i="1"/>
  <c r="D849" i="1"/>
  <c r="C849" i="1"/>
  <c r="D848" i="1"/>
  <c r="C848" i="1"/>
  <c r="H848" i="1" s="1"/>
  <c r="D847" i="1"/>
  <c r="C847" i="1"/>
  <c r="H847" i="1" s="1"/>
  <c r="D846" i="1"/>
  <c r="C846" i="1"/>
  <c r="H846" i="1" s="1"/>
  <c r="D845" i="1"/>
  <c r="C845" i="1"/>
  <c r="H845" i="1" s="1"/>
  <c r="D844" i="1"/>
  <c r="C844" i="1"/>
  <c r="H844" i="1" s="1"/>
  <c r="D843" i="1"/>
  <c r="C843" i="1"/>
  <c r="H843" i="1" s="1"/>
  <c r="D842" i="1"/>
  <c r="C842" i="1"/>
  <c r="D841" i="1"/>
  <c r="C841" i="1"/>
  <c r="D840" i="1"/>
  <c r="C840" i="1"/>
  <c r="D839" i="1"/>
  <c r="C839" i="1"/>
  <c r="D838" i="1"/>
  <c r="C838" i="1"/>
  <c r="D837" i="1"/>
  <c r="C837" i="1"/>
  <c r="D836" i="1"/>
  <c r="C836" i="1"/>
  <c r="D835" i="1"/>
  <c r="C835" i="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H817" i="1" s="1"/>
  <c r="C817" i="1"/>
  <c r="G817" i="1" s="1"/>
  <c r="D816" i="1"/>
  <c r="H816" i="1" s="1"/>
  <c r="C816" i="1"/>
  <c r="D815" i="1"/>
  <c r="H815" i="1" s="1"/>
  <c r="C815" i="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D763" i="1"/>
  <c r="H763" i="1" s="1"/>
  <c r="C763" i="1"/>
  <c r="D762" i="1"/>
  <c r="H762" i="1" s="1"/>
  <c r="C762" i="1"/>
  <c r="G762" i="1" s="1"/>
  <c r="D761" i="1"/>
  <c r="H761" i="1" s="1"/>
  <c r="C761" i="1"/>
  <c r="D760" i="1"/>
  <c r="H760" i="1" s="1"/>
  <c r="C760" i="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D746" i="1"/>
  <c r="H746" i="1" s="1"/>
  <c r="C746" i="1"/>
  <c r="G746" i="1" s="1"/>
  <c r="D745" i="1"/>
  <c r="H745" i="1" s="1"/>
  <c r="C745" i="1"/>
  <c r="G745" i="1" s="1"/>
  <c r="D744" i="1"/>
  <c r="H744" i="1" s="1"/>
  <c r="C744" i="1"/>
  <c r="D743" i="1"/>
  <c r="H743" i="1" s="1"/>
  <c r="C743" i="1"/>
  <c r="G743" i="1" s="1"/>
  <c r="D742" i="1"/>
  <c r="H742" i="1" s="1"/>
  <c r="C742" i="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D734" i="1"/>
  <c r="H734" i="1" s="1"/>
  <c r="C734" i="1"/>
  <c r="D733" i="1"/>
  <c r="H733" i="1" s="1"/>
  <c r="C733" i="1"/>
  <c r="G733" i="1" s="1"/>
  <c r="D732" i="1"/>
  <c r="H732" i="1" s="1"/>
  <c r="C732" i="1"/>
  <c r="D731" i="1"/>
  <c r="H731" i="1" s="1"/>
  <c r="C731" i="1"/>
  <c r="D730" i="1"/>
  <c r="H730" i="1" s="1"/>
  <c r="C730" i="1"/>
  <c r="D729" i="1"/>
  <c r="C729" i="1"/>
  <c r="D728" i="1"/>
  <c r="C728" i="1"/>
  <c r="D727" i="1"/>
  <c r="C727" i="1"/>
  <c r="H727" i="1" s="1"/>
  <c r="D726" i="1"/>
  <c r="C726" i="1"/>
  <c r="D725" i="1"/>
  <c r="C725" i="1"/>
  <c r="D724" i="1"/>
  <c r="C724" i="1"/>
  <c r="D723" i="1"/>
  <c r="C723" i="1"/>
  <c r="H723" i="1" s="1"/>
  <c r="D722" i="1"/>
  <c r="C722" i="1"/>
  <c r="D721" i="1"/>
  <c r="C721" i="1"/>
  <c r="H721" i="1" s="1"/>
  <c r="D720" i="1"/>
  <c r="C720" i="1"/>
  <c r="D719" i="1"/>
  <c r="C719" i="1"/>
  <c r="D718" i="1"/>
  <c r="C718" i="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D704" i="1"/>
  <c r="C704" i="1"/>
  <c r="H704" i="1" s="1"/>
  <c r="D703" i="1"/>
  <c r="C703" i="1"/>
  <c r="D702" i="1"/>
  <c r="C702" i="1"/>
  <c r="D701" i="1"/>
  <c r="C701" i="1"/>
  <c r="H701" i="1" s="1"/>
  <c r="D700" i="1"/>
  <c r="C700" i="1"/>
  <c r="H700" i="1" s="1"/>
  <c r="D699" i="1"/>
  <c r="C699" i="1"/>
  <c r="H699" i="1" s="1"/>
  <c r="D698" i="1"/>
  <c r="C698" i="1"/>
  <c r="H698" i="1" s="1"/>
  <c r="D697" i="1"/>
  <c r="C697" i="1"/>
  <c r="H697" i="1" s="1"/>
  <c r="D696" i="1"/>
  <c r="C696" i="1"/>
  <c r="H696" i="1" s="1"/>
  <c r="D695" i="1"/>
  <c r="C695" i="1"/>
  <c r="D694" i="1"/>
  <c r="C694" i="1"/>
  <c r="D693" i="1"/>
  <c r="C693" i="1"/>
  <c r="D692" i="1"/>
  <c r="C692" i="1"/>
  <c r="H692" i="1" s="1"/>
  <c r="D691" i="1"/>
  <c r="C691" i="1"/>
  <c r="D690" i="1"/>
  <c r="C690" i="1"/>
  <c r="D689" i="1"/>
  <c r="C689" i="1"/>
  <c r="H689" i="1" s="1"/>
  <c r="D688" i="1"/>
  <c r="C688" i="1"/>
  <c r="D687" i="1"/>
  <c r="C687" i="1"/>
  <c r="D686" i="1"/>
  <c r="C686" i="1"/>
  <c r="D685" i="1"/>
  <c r="C685" i="1"/>
  <c r="D684" i="1"/>
  <c r="C684" i="1"/>
  <c r="H684" i="1" s="1"/>
  <c r="D683" i="1"/>
  <c r="C683" i="1"/>
  <c r="D682" i="1"/>
  <c r="C682" i="1"/>
  <c r="H682" i="1" s="1"/>
  <c r="D681" i="1"/>
  <c r="C681" i="1"/>
  <c r="D680" i="1"/>
  <c r="C680" i="1"/>
  <c r="H680" i="1" s="1"/>
  <c r="D679" i="1"/>
  <c r="C679" i="1"/>
  <c r="D678" i="1"/>
  <c r="C678" i="1"/>
  <c r="D677" i="1"/>
  <c r="C677" i="1"/>
  <c r="D676" i="1"/>
  <c r="C676" i="1"/>
  <c r="D675" i="1"/>
  <c r="C675" i="1"/>
  <c r="D674" i="1"/>
  <c r="C674" i="1"/>
  <c r="H674" i="1" s="1"/>
  <c r="D673" i="1"/>
  <c r="C673" i="1"/>
  <c r="D672" i="1"/>
  <c r="C672" i="1"/>
  <c r="H672" i="1" s="1"/>
  <c r="D671" i="1"/>
  <c r="C671" i="1"/>
  <c r="H671" i="1" s="1"/>
  <c r="D670" i="1"/>
  <c r="C670" i="1"/>
  <c r="D669" i="1"/>
  <c r="C669" i="1"/>
  <c r="D668" i="1"/>
  <c r="C668" i="1"/>
  <c r="H668" i="1" s="1"/>
  <c r="D667" i="1"/>
  <c r="C667" i="1"/>
  <c r="D666" i="1"/>
  <c r="C666" i="1"/>
  <c r="D665" i="1"/>
  <c r="C665" i="1"/>
  <c r="H665" i="1" s="1"/>
  <c r="D664" i="1"/>
  <c r="C664" i="1"/>
  <c r="D663" i="1"/>
  <c r="C663" i="1"/>
  <c r="D662" i="1"/>
  <c r="C662" i="1"/>
  <c r="H662" i="1" s="1"/>
  <c r="D661" i="1"/>
  <c r="C661" i="1"/>
  <c r="H661" i="1" s="1"/>
  <c r="D660" i="1"/>
  <c r="C660" i="1"/>
  <c r="H660" i="1" s="1"/>
  <c r="D659" i="1"/>
  <c r="C659" i="1"/>
  <c r="H659" i="1" s="1"/>
  <c r="D658" i="1"/>
  <c r="C658" i="1"/>
  <c r="H658" i="1" s="1"/>
  <c r="D657" i="1"/>
  <c r="C657" i="1"/>
  <c r="H657" i="1" s="1"/>
  <c r="D656" i="1"/>
  <c r="C656" i="1"/>
  <c r="H656" i="1" s="1"/>
  <c r="D655" i="1"/>
  <c r="C655" i="1"/>
  <c r="D654" i="1"/>
  <c r="C654" i="1"/>
  <c r="D653" i="1"/>
  <c r="C653" i="1"/>
  <c r="H653" i="1" s="1"/>
  <c r="D652" i="1"/>
  <c r="C652" i="1"/>
  <c r="H652" i="1" s="1"/>
  <c r="D651" i="1"/>
  <c r="C651" i="1"/>
  <c r="H651" i="1" s="1"/>
  <c r="D650" i="1"/>
  <c r="C650" i="1"/>
  <c r="H650" i="1" s="1"/>
  <c r="D649" i="1"/>
  <c r="C649" i="1"/>
  <c r="H649" i="1" s="1"/>
  <c r="D648" i="1"/>
  <c r="C648" i="1"/>
  <c r="H648" i="1" s="1"/>
  <c r="D647" i="1"/>
  <c r="C647" i="1"/>
  <c r="H647" i="1" s="1"/>
  <c r="D646" i="1"/>
  <c r="H646" i="1" s="1"/>
  <c r="C646" i="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G631" i="1" s="1"/>
  <c r="D628" i="1"/>
  <c r="H628" i="1" s="1"/>
  <c r="C628" i="1"/>
  <c r="D627" i="1"/>
  <c r="H627" i="1" s="1"/>
  <c r="C627" i="1"/>
  <c r="G627" i="1" s="1"/>
  <c r="D626" i="1"/>
  <c r="C626" i="1"/>
  <c r="D625" i="1"/>
  <c r="C625" i="1"/>
  <c r="D624" i="1"/>
  <c r="C624" i="1"/>
  <c r="D623" i="1"/>
  <c r="C623" i="1"/>
  <c r="D622" i="1"/>
  <c r="C622" i="1"/>
  <c r="H622" i="1" s="1"/>
  <c r="D621" i="1"/>
  <c r="C621" i="1"/>
  <c r="D620" i="1"/>
  <c r="C620" i="1"/>
  <c r="D619" i="1"/>
  <c r="C619" i="1"/>
  <c r="D618" i="1"/>
  <c r="C618" i="1"/>
  <c r="H618" i="1" s="1"/>
  <c r="D617" i="1"/>
  <c r="C617" i="1"/>
  <c r="H617" i="1" s="1"/>
  <c r="D616" i="1"/>
  <c r="C616" i="1"/>
  <c r="H616" i="1" s="1"/>
  <c r="D615" i="1"/>
  <c r="C615" i="1"/>
  <c r="H615" i="1" s="1"/>
  <c r="D614" i="1"/>
  <c r="C614" i="1"/>
  <c r="H614" i="1" s="1"/>
  <c r="D613" i="1"/>
  <c r="C613" i="1"/>
  <c r="H613" i="1" s="1"/>
  <c r="D612" i="1"/>
  <c r="C612" i="1"/>
  <c r="C611" i="1"/>
  <c r="D610" i="1"/>
  <c r="C610" i="1"/>
  <c r="D609" i="1"/>
  <c r="C609" i="1"/>
  <c r="H609" i="1" s="1"/>
  <c r="D608" i="1"/>
  <c r="C608" i="1"/>
  <c r="D607" i="1"/>
  <c r="C607" i="1"/>
  <c r="H607" i="1" s="1"/>
  <c r="C606" i="1"/>
  <c r="D605" i="1"/>
  <c r="C605" i="1"/>
  <c r="H605" i="1" s="1"/>
  <c r="D604" i="1"/>
  <c r="C604" i="1"/>
  <c r="D603" i="1"/>
  <c r="C603" i="1"/>
  <c r="H603" i="1" s="1"/>
  <c r="D602" i="1"/>
  <c r="C602" i="1"/>
  <c r="H602" i="1" s="1"/>
  <c r="D601" i="1"/>
  <c r="C601" i="1"/>
  <c r="H601" i="1" s="1"/>
  <c r="D600" i="1"/>
  <c r="C600" i="1"/>
  <c r="H600" i="1" s="1"/>
  <c r="C599" i="1"/>
  <c r="D598" i="1"/>
  <c r="C598" i="1"/>
  <c r="H598" i="1" s="1"/>
  <c r="D597" i="1"/>
  <c r="C597" i="1"/>
  <c r="H597" i="1" s="1"/>
  <c r="D596" i="1"/>
  <c r="C596" i="1"/>
  <c r="D595" i="1"/>
  <c r="C595" i="1"/>
  <c r="H595" i="1" s="1"/>
  <c r="D594" i="1"/>
  <c r="C594" i="1"/>
  <c r="D593" i="1"/>
  <c r="C593" i="1"/>
  <c r="D592" i="1"/>
  <c r="C592" i="1"/>
  <c r="H592" i="1" s="1"/>
  <c r="D591" i="1"/>
  <c r="C591" i="1"/>
  <c r="D590" i="1"/>
  <c r="C590" i="1"/>
  <c r="H590" i="1" s="1"/>
  <c r="D589" i="1"/>
  <c r="C589" i="1"/>
  <c r="H589" i="1" s="1"/>
  <c r="C588" i="1"/>
  <c r="C587" i="1"/>
  <c r="D586" i="1"/>
  <c r="C586" i="1"/>
  <c r="H586" i="1" s="1"/>
  <c r="D585" i="1"/>
  <c r="C585" i="1"/>
  <c r="H585" i="1" s="1"/>
  <c r="D584" i="1"/>
  <c r="C584" i="1"/>
  <c r="H584" i="1" s="1"/>
  <c r="D583" i="1"/>
  <c r="C583" i="1"/>
  <c r="D582" i="1"/>
  <c r="C582" i="1"/>
  <c r="D581" i="1"/>
  <c r="C581" i="1"/>
  <c r="D580" i="1"/>
  <c r="C580" i="1"/>
  <c r="H580" i="1" s="1"/>
  <c r="C579" i="1"/>
  <c r="D578" i="1"/>
  <c r="C578" i="1"/>
  <c r="H578" i="1" s="1"/>
  <c r="D577" i="1"/>
  <c r="C577" i="1"/>
  <c r="H577" i="1" s="1"/>
  <c r="D576" i="1"/>
  <c r="C576" i="1"/>
  <c r="H576" i="1" s="1"/>
  <c r="D575" i="1"/>
  <c r="C575" i="1"/>
  <c r="H575" i="1" s="1"/>
  <c r="C574" i="1"/>
  <c r="D573" i="1"/>
  <c r="C573" i="1"/>
  <c r="H573" i="1" s="1"/>
  <c r="D572" i="1"/>
  <c r="C572" i="1"/>
  <c r="H572" i="1" s="1"/>
  <c r="C571" i="1"/>
  <c r="D570" i="1"/>
  <c r="C570" i="1"/>
  <c r="H570" i="1" s="1"/>
  <c r="D569" i="1"/>
  <c r="C569" i="1"/>
  <c r="H569" i="1" s="1"/>
  <c r="C568" i="1"/>
  <c r="D567" i="1"/>
  <c r="C567" i="1"/>
  <c r="H567" i="1" s="1"/>
  <c r="D566" i="1"/>
  <c r="C566" i="1"/>
  <c r="H566" i="1" s="1"/>
  <c r="D565" i="1"/>
  <c r="C565" i="1"/>
  <c r="H565" i="1" s="1"/>
  <c r="D564" i="1"/>
  <c r="C564" i="1"/>
  <c r="H564" i="1" s="1"/>
  <c r="D563" i="1"/>
  <c r="C563" i="1"/>
  <c r="H563" i="1" s="1"/>
  <c r="C562" i="1"/>
  <c r="C561" i="1"/>
  <c r="D560" i="1"/>
  <c r="C560" i="1"/>
  <c r="H560" i="1" s="1"/>
  <c r="D559" i="1"/>
  <c r="C559" i="1"/>
  <c r="H559" i="1" s="1"/>
  <c r="D558" i="1"/>
  <c r="C558" i="1"/>
  <c r="C557" i="1"/>
  <c r="D556" i="1"/>
  <c r="C556" i="1"/>
  <c r="D555" i="1"/>
  <c r="C555" i="1"/>
  <c r="D554" i="1"/>
  <c r="C554" i="1"/>
  <c r="H554" i="1" s="1"/>
  <c r="D553" i="1"/>
  <c r="C553" i="1"/>
  <c r="H553" i="1" s="1"/>
  <c r="D552" i="1"/>
  <c r="C552" i="1"/>
  <c r="H552" i="1" s="1"/>
  <c r="D551" i="1"/>
  <c r="C551" i="1"/>
  <c r="H551" i="1" s="1"/>
  <c r="D550" i="1"/>
  <c r="C550" i="1"/>
  <c r="D549" i="1"/>
  <c r="C549" i="1"/>
  <c r="D548" i="1"/>
  <c r="C548" i="1"/>
  <c r="D547" i="1"/>
  <c r="C547" i="1"/>
  <c r="D546" i="1"/>
  <c r="C546" i="1"/>
  <c r="D545" i="1"/>
  <c r="C545" i="1"/>
  <c r="D544" i="1"/>
  <c r="C544" i="1"/>
  <c r="D543" i="1"/>
  <c r="C543" i="1"/>
  <c r="D542" i="1"/>
  <c r="C542" i="1"/>
  <c r="H542" i="1" s="1"/>
  <c r="D541" i="1"/>
  <c r="C541" i="1"/>
  <c r="D540" i="1"/>
  <c r="C540" i="1"/>
  <c r="D539" i="1"/>
  <c r="C539" i="1"/>
  <c r="H539" i="1" s="1"/>
  <c r="D538" i="1"/>
  <c r="C538" i="1"/>
  <c r="H538" i="1" s="1"/>
  <c r="C537" i="1"/>
  <c r="D536" i="1"/>
  <c r="C536" i="1"/>
  <c r="H536" i="1" s="1"/>
  <c r="D535" i="1"/>
  <c r="C535" i="1"/>
  <c r="D534" i="1"/>
  <c r="C534" i="1"/>
  <c r="H534" i="1" s="1"/>
  <c r="D533" i="1"/>
  <c r="C533" i="1"/>
  <c r="H533" i="1" s="1"/>
  <c r="D532" i="1"/>
  <c r="C532" i="1"/>
  <c r="D531" i="1"/>
  <c r="C531" i="1"/>
  <c r="D530" i="1"/>
  <c r="C530" i="1"/>
  <c r="H530" i="1" s="1"/>
  <c r="D529" i="1"/>
  <c r="C529" i="1"/>
  <c r="H529" i="1" s="1"/>
  <c r="D528" i="1"/>
  <c r="C528" i="1"/>
  <c r="D527" i="1"/>
  <c r="C527" i="1"/>
  <c r="D526" i="1"/>
  <c r="C526" i="1"/>
  <c r="D525" i="1"/>
  <c r="C525" i="1"/>
  <c r="D524" i="1"/>
  <c r="C524" i="1"/>
  <c r="C523" i="1"/>
  <c r="D521" i="1"/>
  <c r="C521" i="1"/>
  <c r="H521" i="1" s="1"/>
  <c r="D520" i="1"/>
  <c r="C520"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H505" i="1" s="1"/>
  <c r="D504" i="1"/>
  <c r="C504" i="1"/>
  <c r="H504" i="1" s="1"/>
  <c r="D503" i="1"/>
  <c r="C503" i="1"/>
  <c r="H503" i="1" s="1"/>
  <c r="D502" i="1"/>
  <c r="C502" i="1"/>
  <c r="C501" i="1"/>
  <c r="D500" i="1"/>
  <c r="C500" i="1"/>
  <c r="H500" i="1" s="1"/>
  <c r="D499" i="1"/>
  <c r="C499" i="1"/>
  <c r="H499" i="1" s="1"/>
  <c r="D498" i="1"/>
  <c r="C498" i="1"/>
  <c r="D497" i="1"/>
  <c r="C497" i="1"/>
  <c r="H497" i="1" s="1"/>
  <c r="D496" i="1"/>
  <c r="C496" i="1"/>
  <c r="D495" i="1"/>
  <c r="C495" i="1"/>
  <c r="H495" i="1" s="1"/>
  <c r="D494" i="1"/>
  <c r="C494" i="1"/>
  <c r="D493" i="1"/>
  <c r="C493" i="1"/>
  <c r="H493" i="1" s="1"/>
  <c r="D492" i="1"/>
  <c r="C492" i="1"/>
  <c r="H492" i="1" s="1"/>
  <c r="D491" i="1"/>
  <c r="C491" i="1"/>
  <c r="H491" i="1" s="1"/>
  <c r="D490" i="1"/>
  <c r="C490" i="1"/>
  <c r="H490" i="1" s="1"/>
  <c r="C489" i="1"/>
  <c r="D488" i="1"/>
  <c r="C488" i="1"/>
  <c r="H488" i="1" s="1"/>
  <c r="D487" i="1"/>
  <c r="C487" i="1"/>
  <c r="H487" i="1" s="1"/>
  <c r="D486" i="1"/>
  <c r="C486" i="1"/>
  <c r="H486" i="1" s="1"/>
  <c r="D485" i="1"/>
  <c r="C485" i="1"/>
  <c r="D484" i="1"/>
  <c r="C484" i="1"/>
  <c r="D483" i="1"/>
  <c r="C483" i="1"/>
  <c r="H483" i="1" s="1"/>
  <c r="D482" i="1"/>
  <c r="C482" i="1"/>
  <c r="H482" i="1" s="1"/>
  <c r="D481" i="1"/>
  <c r="C481" i="1"/>
  <c r="H481" i="1" s="1"/>
  <c r="D480" i="1"/>
  <c r="C480" i="1"/>
  <c r="H480" i="1" s="1"/>
  <c r="D479" i="1"/>
  <c r="C479" i="1"/>
  <c r="H479" i="1" s="1"/>
  <c r="C478" i="1"/>
  <c r="D477" i="1"/>
  <c r="C477" i="1"/>
  <c r="D476" i="1"/>
  <c r="C476" i="1"/>
  <c r="H476" i="1" s="1"/>
  <c r="D475" i="1"/>
  <c r="C475" i="1"/>
  <c r="D474" i="1"/>
  <c r="C474" i="1"/>
  <c r="D473" i="1"/>
  <c r="C473" i="1"/>
  <c r="D472" i="1"/>
  <c r="C472" i="1"/>
  <c r="H472" i="1" s="1"/>
  <c r="D471" i="1"/>
  <c r="C471" i="1"/>
  <c r="H471" i="1" s="1"/>
  <c r="D470" i="1"/>
  <c r="C470" i="1"/>
  <c r="H470" i="1" s="1"/>
  <c r="D469" i="1"/>
  <c r="C469" i="1"/>
  <c r="H469" i="1" s="1"/>
  <c r="D468" i="1"/>
  <c r="C468" i="1"/>
  <c r="H468" i="1" s="1"/>
  <c r="D467" i="1"/>
  <c r="C467" i="1"/>
  <c r="H467" i="1" s="1"/>
  <c r="D466" i="1"/>
  <c r="C466" i="1"/>
  <c r="D465" i="1"/>
  <c r="C465" i="1"/>
  <c r="D464" i="1"/>
  <c r="C464" i="1"/>
  <c r="H464" i="1" s="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C453" i="1"/>
  <c r="D452" i="1"/>
  <c r="C452" i="1"/>
  <c r="D451" i="1"/>
  <c r="C451" i="1"/>
  <c r="D450" i="1"/>
  <c r="C450" i="1"/>
  <c r="D449" i="1"/>
  <c r="C449" i="1"/>
  <c r="D448" i="1"/>
  <c r="C448" i="1"/>
  <c r="H448" i="1" s="1"/>
  <c r="D447" i="1"/>
  <c r="C447" i="1"/>
  <c r="H447" i="1" s="1"/>
  <c r="D446" i="1"/>
  <c r="C446" i="1"/>
  <c r="D445" i="1"/>
  <c r="C445" i="1"/>
  <c r="H445" i="1" s="1"/>
  <c r="D444" i="1"/>
  <c r="C444" i="1"/>
  <c r="H444" i="1" s="1"/>
  <c r="D443" i="1"/>
  <c r="C443" i="1"/>
  <c r="D442" i="1"/>
  <c r="C442" i="1"/>
  <c r="H442" i="1" s="1"/>
  <c r="D441" i="1"/>
  <c r="C441" i="1"/>
  <c r="D440" i="1"/>
  <c r="C440" i="1"/>
  <c r="D439" i="1"/>
  <c r="C439" i="1"/>
  <c r="D438" i="1"/>
  <c r="C438" i="1"/>
  <c r="D437" i="1"/>
  <c r="C437" i="1"/>
  <c r="D436" i="1"/>
  <c r="C436" i="1"/>
  <c r="D435" i="1"/>
  <c r="C435" i="1"/>
  <c r="D434" i="1"/>
  <c r="C434" i="1"/>
  <c r="D433" i="1"/>
  <c r="C433" i="1"/>
  <c r="H433" i="1" s="1"/>
  <c r="D432" i="1"/>
  <c r="C432" i="1"/>
  <c r="H432" i="1" s="1"/>
  <c r="D431" i="1"/>
  <c r="C431" i="1"/>
  <c r="H431" i="1" s="1"/>
  <c r="D430" i="1"/>
  <c r="C430" i="1"/>
  <c r="H430" i="1" s="1"/>
  <c r="D429" i="1"/>
  <c r="C429" i="1"/>
  <c r="D428" i="1"/>
  <c r="C428" i="1"/>
  <c r="D427" i="1"/>
  <c r="C427" i="1"/>
  <c r="H427" i="1" s="1"/>
  <c r="D426" i="1"/>
  <c r="C426" i="1"/>
  <c r="H426" i="1" s="1"/>
  <c r="D425" i="1"/>
  <c r="C425" i="1"/>
  <c r="H425" i="1" s="1"/>
  <c r="D424" i="1"/>
  <c r="C424" i="1"/>
  <c r="H424" i="1" s="1"/>
  <c r="D423" i="1"/>
  <c r="C423" i="1"/>
  <c r="D422" i="1"/>
  <c r="C422" i="1"/>
  <c r="D421" i="1"/>
  <c r="C421" i="1"/>
  <c r="D420" i="1"/>
  <c r="C420" i="1"/>
  <c r="D419" i="1"/>
  <c r="C419" i="1"/>
  <c r="D418" i="1"/>
  <c r="C418" i="1"/>
  <c r="D417" i="1"/>
  <c r="C417" i="1"/>
  <c r="D416" i="1"/>
  <c r="C416" i="1"/>
  <c r="D415" i="1"/>
  <c r="C415" i="1"/>
  <c r="D413" i="1"/>
  <c r="C413" i="1"/>
  <c r="H413" i="1" s="1"/>
  <c r="C412" i="1"/>
  <c r="C411" i="1"/>
  <c r="D406" i="1"/>
  <c r="C406" i="1"/>
  <c r="H406" i="1" s="1"/>
  <c r="D405" i="1"/>
  <c r="C405" i="1"/>
  <c r="H405" i="1" s="1"/>
  <c r="D404" i="1"/>
  <c r="C404" i="1"/>
  <c r="H404" i="1" s="1"/>
  <c r="D401" i="1"/>
  <c r="C401" i="1"/>
  <c r="H401" i="1" s="1"/>
  <c r="D400" i="1"/>
  <c r="C400" i="1"/>
  <c r="D399" i="1"/>
  <c r="C399" i="1"/>
  <c r="D398" i="1"/>
  <c r="C398" i="1"/>
  <c r="D397" i="1"/>
  <c r="C397" i="1"/>
  <c r="D396" i="1"/>
  <c r="C396" i="1"/>
  <c r="H396" i="1" s="1"/>
  <c r="C395" i="1"/>
  <c r="D394" i="1"/>
  <c r="C394" i="1"/>
  <c r="H394" i="1" s="1"/>
  <c r="D393" i="1"/>
  <c r="C393" i="1"/>
  <c r="H393" i="1" s="1"/>
  <c r="C392" i="1"/>
  <c r="C391" i="1"/>
  <c r="D390" i="1"/>
  <c r="C390" i="1"/>
  <c r="H390" i="1" s="1"/>
  <c r="D389" i="1"/>
  <c r="C389" i="1"/>
  <c r="H389" i="1" s="1"/>
  <c r="D388" i="1"/>
  <c r="C388" i="1"/>
  <c r="H388" i="1" s="1"/>
  <c r="D387" i="1"/>
  <c r="C387" i="1"/>
  <c r="H387" i="1" s="1"/>
  <c r="D386" i="1"/>
  <c r="C386" i="1"/>
  <c r="H386" i="1" s="1"/>
  <c r="D385" i="1"/>
  <c r="C385" i="1"/>
  <c r="D384" i="1"/>
  <c r="C384" i="1"/>
  <c r="H384" i="1" s="1"/>
  <c r="D383" i="1"/>
  <c r="C383" i="1"/>
  <c r="H383" i="1" s="1"/>
  <c r="D382" i="1"/>
  <c r="C382" i="1"/>
  <c r="H382" i="1" s="1"/>
  <c r="D381" i="1"/>
  <c r="C381" i="1"/>
  <c r="D380" i="1"/>
  <c r="C380" i="1"/>
  <c r="D379" i="1"/>
  <c r="C379" i="1"/>
  <c r="D378" i="1"/>
  <c r="C378" i="1"/>
  <c r="D377" i="1"/>
  <c r="C377" i="1"/>
  <c r="D376" i="1"/>
  <c r="C376" i="1"/>
  <c r="H376" i="1" s="1"/>
  <c r="D375" i="1"/>
  <c r="C375" i="1"/>
  <c r="D374" i="1"/>
  <c r="C374" i="1"/>
  <c r="H374" i="1" s="1"/>
  <c r="D373" i="1"/>
  <c r="C373" i="1"/>
  <c r="D372" i="1"/>
  <c r="C372" i="1"/>
  <c r="H372" i="1" s="1"/>
  <c r="D371" i="1"/>
  <c r="C371" i="1"/>
  <c r="H371" i="1" s="1"/>
  <c r="D370" i="1"/>
  <c r="C370" i="1"/>
  <c r="D369" i="1"/>
  <c r="C369" i="1"/>
  <c r="H369" i="1" s="1"/>
  <c r="D368" i="1"/>
  <c r="C368" i="1"/>
  <c r="D367" i="1"/>
  <c r="C367" i="1"/>
  <c r="H367" i="1" s="1"/>
  <c r="D366" i="1"/>
  <c r="C366" i="1"/>
  <c r="H366" i="1" s="1"/>
  <c r="D365" i="1"/>
  <c r="C365" i="1"/>
  <c r="H365" i="1" s="1"/>
  <c r="D364" i="1"/>
  <c r="C364" i="1"/>
  <c r="H364" i="1" s="1"/>
  <c r="D363" i="1"/>
  <c r="C363" i="1"/>
  <c r="D362" i="1"/>
  <c r="C362" i="1"/>
  <c r="H362" i="1" s="1"/>
  <c r="D361" i="1"/>
  <c r="C361" i="1"/>
  <c r="H361" i="1" s="1"/>
  <c r="D360" i="1"/>
  <c r="C360" i="1"/>
  <c r="H360" i="1" s="1"/>
  <c r="D359" i="1"/>
  <c r="C359" i="1"/>
  <c r="H359" i="1" s="1"/>
  <c r="D358" i="1"/>
  <c r="C358" i="1"/>
  <c r="D357" i="1"/>
  <c r="C357" i="1"/>
  <c r="H357" i="1" s="1"/>
  <c r="D356" i="1"/>
  <c r="C356" i="1"/>
  <c r="H356" i="1" s="1"/>
  <c r="D355" i="1"/>
  <c r="C355" i="1"/>
  <c r="H355" i="1" s="1"/>
  <c r="D354" i="1"/>
  <c r="C354" i="1"/>
  <c r="H354" i="1" s="1"/>
  <c r="D353" i="1"/>
  <c r="C353" i="1"/>
  <c r="H353" i="1" s="1"/>
  <c r="D352" i="1"/>
  <c r="C352" i="1"/>
  <c r="H352" i="1" s="1"/>
  <c r="C351" i="1"/>
  <c r="D350" i="1"/>
  <c r="C350" i="1"/>
  <c r="D349" i="1"/>
  <c r="C349" i="1"/>
  <c r="H349" i="1" s="1"/>
  <c r="D348" i="1"/>
  <c r="C348" i="1"/>
  <c r="H348" i="1" s="1"/>
  <c r="D347" i="1"/>
  <c r="C347" i="1"/>
  <c r="H347" i="1" s="1"/>
  <c r="C346" i="1"/>
  <c r="C345" i="1"/>
  <c r="D344" i="1"/>
  <c r="C344" i="1"/>
  <c r="H344" i="1" s="1"/>
  <c r="D343" i="1"/>
  <c r="C343" i="1"/>
  <c r="H343" i="1" s="1"/>
  <c r="D342" i="1"/>
  <c r="C342" i="1"/>
  <c r="D341" i="1"/>
  <c r="C341" i="1"/>
  <c r="D340" i="1"/>
  <c r="C340" i="1"/>
  <c r="D339" i="1"/>
  <c r="C339" i="1"/>
  <c r="D338" i="1"/>
  <c r="C338" i="1"/>
  <c r="H338" i="1" s="1"/>
  <c r="D337" i="1"/>
  <c r="C337" i="1"/>
  <c r="H337" i="1" s="1"/>
  <c r="D336" i="1"/>
  <c r="C336" i="1"/>
  <c r="H336" i="1" s="1"/>
  <c r="D335" i="1"/>
  <c r="C335" i="1"/>
  <c r="H335" i="1" s="1"/>
  <c r="C334" i="1"/>
  <c r="D333" i="1"/>
  <c r="C333" i="1"/>
  <c r="H333" i="1" s="1"/>
  <c r="D332" i="1"/>
  <c r="C332" i="1"/>
  <c r="H332" i="1" s="1"/>
  <c r="C331" i="1"/>
  <c r="D330" i="1"/>
  <c r="C330" i="1"/>
  <c r="D329" i="1"/>
  <c r="C329" i="1"/>
  <c r="H329" i="1" s="1"/>
  <c r="D328" i="1"/>
  <c r="C328" i="1"/>
  <c r="H328" i="1" s="1"/>
  <c r="D327" i="1"/>
  <c r="C327" i="1"/>
  <c r="D326" i="1"/>
  <c r="C326" i="1"/>
  <c r="D325" i="1"/>
  <c r="C325" i="1"/>
  <c r="H325" i="1" s="1"/>
  <c r="D324" i="1"/>
  <c r="C324" i="1"/>
  <c r="H324" i="1" s="1"/>
  <c r="D323" i="1"/>
  <c r="C323" i="1"/>
  <c r="H323" i="1" s="1"/>
  <c r="D322" i="1"/>
  <c r="C322" i="1"/>
  <c r="H322" i="1" s="1"/>
  <c r="C321" i="1"/>
  <c r="D320" i="1"/>
  <c r="C320" i="1"/>
  <c r="H320" i="1" s="1"/>
  <c r="D319" i="1"/>
  <c r="C319" i="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H310" i="1" s="1"/>
  <c r="D309" i="1"/>
  <c r="C309" i="1"/>
  <c r="H309" i="1" s="1"/>
  <c r="D308" i="1"/>
  <c r="C308" i="1"/>
  <c r="C307" i="1"/>
  <c r="C306" i="1"/>
  <c r="D305" i="1"/>
  <c r="C305" i="1"/>
  <c r="H305" i="1" s="1"/>
  <c r="D304" i="1"/>
  <c r="C304" i="1"/>
  <c r="H304" i="1" s="1"/>
  <c r="D303" i="1"/>
  <c r="C303" i="1"/>
  <c r="D302" i="1"/>
  <c r="C302" i="1"/>
  <c r="D301" i="1"/>
  <c r="C301" i="1"/>
  <c r="H301" i="1" s="1"/>
  <c r="D300" i="1"/>
  <c r="C300" i="1"/>
  <c r="H300" i="1" s="1"/>
  <c r="D299" i="1"/>
  <c r="C299" i="1"/>
  <c r="D298" i="1"/>
  <c r="C298" i="1"/>
  <c r="H298" i="1" s="1"/>
  <c r="D297" i="1"/>
  <c r="C297" i="1"/>
  <c r="H297" i="1" s="1"/>
  <c r="D296" i="1"/>
  <c r="C296" i="1"/>
  <c r="H296" i="1" s="1"/>
  <c r="C295" i="1"/>
  <c r="C294" i="1"/>
  <c r="C293" i="1"/>
  <c r="D292" i="1"/>
  <c r="C292" i="1"/>
  <c r="D291" i="1"/>
  <c r="C291" i="1"/>
  <c r="D290" i="1"/>
  <c r="C290" i="1"/>
  <c r="D289" i="1"/>
  <c r="C289" i="1"/>
  <c r="H289" i="1" s="1"/>
  <c r="D288" i="1"/>
  <c r="C288" i="1"/>
  <c r="H288" i="1" s="1"/>
  <c r="C284" i="1"/>
  <c r="C283" i="1"/>
  <c r="D282" i="1"/>
  <c r="C282" i="1"/>
  <c r="H282" i="1" s="1"/>
  <c r="D281" i="1"/>
  <c r="C281" i="1"/>
  <c r="H281" i="1" s="1"/>
  <c r="D280" i="1"/>
  <c r="C280" i="1"/>
  <c r="D279" i="1"/>
  <c r="C279" i="1"/>
  <c r="D278" i="1"/>
  <c r="C278" i="1"/>
  <c r="D277" i="1"/>
  <c r="C277" i="1"/>
  <c r="H277" i="1" s="1"/>
  <c r="D276" i="1"/>
  <c r="C276" i="1"/>
  <c r="H276" i="1" s="1"/>
  <c r="D275" i="1"/>
  <c r="C275" i="1"/>
  <c r="D274" i="1"/>
  <c r="C274" i="1"/>
  <c r="H274" i="1" s="1"/>
  <c r="D273" i="1"/>
  <c r="C273" i="1"/>
  <c r="H273" i="1" s="1"/>
  <c r="D272" i="1"/>
  <c r="C272" i="1"/>
  <c r="H272" i="1" s="1"/>
  <c r="D271" i="1"/>
  <c r="C271" i="1"/>
  <c r="H271" i="1" s="1"/>
  <c r="D270" i="1"/>
  <c r="C270" i="1"/>
  <c r="C269" i="1"/>
  <c r="D268" i="1"/>
  <c r="C268" i="1"/>
  <c r="H268" i="1" s="1"/>
  <c r="D267" i="1"/>
  <c r="C267" i="1"/>
  <c r="D266" i="1"/>
  <c r="C266" i="1"/>
  <c r="H266" i="1" s="1"/>
  <c r="D265" i="1"/>
  <c r="C265" i="1"/>
  <c r="D264" i="1"/>
  <c r="C264" i="1"/>
  <c r="D263" i="1"/>
  <c r="C263" i="1"/>
  <c r="D262" i="1"/>
  <c r="C262" i="1"/>
  <c r="D261" i="1"/>
  <c r="C261" i="1"/>
  <c r="H261" i="1" s="1"/>
  <c r="D260" i="1"/>
  <c r="C260" i="1"/>
  <c r="C259" i="1"/>
  <c r="D258" i="1"/>
  <c r="C258" i="1"/>
  <c r="H258" i="1" s="1"/>
  <c r="D257" i="1"/>
  <c r="C257" i="1"/>
  <c r="H257" i="1" s="1"/>
  <c r="D256" i="1"/>
  <c r="C256" i="1"/>
  <c r="H256" i="1" s="1"/>
  <c r="C255" i="1"/>
  <c r="D254" i="1"/>
  <c r="C254" i="1"/>
  <c r="H254" i="1" s="1"/>
  <c r="D253" i="1"/>
  <c r="C253" i="1"/>
  <c r="H253" i="1" s="1"/>
  <c r="D252" i="1"/>
  <c r="C252" i="1"/>
  <c r="H252" i="1" s="1"/>
  <c r="D251" i="1"/>
  <c r="C251" i="1"/>
  <c r="D250" i="1"/>
  <c r="C250" i="1"/>
  <c r="H250" i="1" s="1"/>
  <c r="D249" i="1"/>
  <c r="C249" i="1"/>
  <c r="C248" i="1"/>
  <c r="D247" i="1"/>
  <c r="C247" i="1"/>
  <c r="H247" i="1" s="1"/>
  <c r="D246" i="1"/>
  <c r="C246" i="1"/>
  <c r="D245" i="1"/>
  <c r="C245" i="1"/>
  <c r="H245" i="1" s="1"/>
  <c r="D244" i="1"/>
  <c r="C244" i="1"/>
  <c r="H244" i="1" s="1"/>
  <c r="D243" i="1"/>
  <c r="C243" i="1"/>
  <c r="D242" i="1"/>
  <c r="C242" i="1"/>
  <c r="H242" i="1" s="1"/>
  <c r="D241" i="1"/>
  <c r="C241" i="1"/>
  <c r="D240" i="1"/>
  <c r="C240" i="1"/>
  <c r="D239" i="1"/>
  <c r="C239" i="1"/>
  <c r="H239" i="1" s="1"/>
  <c r="D238" i="1"/>
  <c r="C238" i="1"/>
  <c r="D237" i="1"/>
  <c r="C237" i="1"/>
  <c r="D236" i="1"/>
  <c r="C236" i="1"/>
  <c r="D235" i="1"/>
  <c r="C235" i="1"/>
  <c r="D234" i="1"/>
  <c r="C234" i="1"/>
  <c r="D233" i="1"/>
  <c r="C233" i="1"/>
  <c r="D232" i="1"/>
  <c r="C232" i="1"/>
  <c r="D231" i="1"/>
  <c r="C231" i="1"/>
  <c r="D230" i="1"/>
  <c r="C230" i="1"/>
  <c r="H230" i="1" s="1"/>
  <c r="D229" i="1"/>
  <c r="C229" i="1"/>
  <c r="H229" i="1" s="1"/>
  <c r="D228" i="1"/>
  <c r="C228" i="1"/>
  <c r="D227" i="1"/>
  <c r="C227" i="1"/>
  <c r="D226" i="1"/>
  <c r="C226" i="1"/>
  <c r="D225" i="1"/>
  <c r="C225" i="1"/>
  <c r="D224" i="1"/>
  <c r="C224" i="1"/>
  <c r="D223" i="1"/>
  <c r="C223" i="1"/>
  <c r="D222" i="1"/>
  <c r="C222" i="1"/>
  <c r="D221" i="1"/>
  <c r="C221" i="1"/>
  <c r="C220" i="1"/>
  <c r="D219" i="1"/>
  <c r="C219" i="1"/>
  <c r="D218" i="1"/>
  <c r="C218" i="1"/>
  <c r="D217" i="1"/>
  <c r="C217" i="1"/>
  <c r="H217" i="1" s="1"/>
  <c r="D216" i="1"/>
  <c r="C216" i="1"/>
  <c r="D215" i="1"/>
  <c r="C215" i="1"/>
  <c r="D214" i="1"/>
  <c r="C214" i="1"/>
  <c r="D213" i="1"/>
  <c r="C213" i="1"/>
  <c r="D212" i="1"/>
  <c r="C212" i="1"/>
  <c r="D211" i="1"/>
  <c r="C211" i="1"/>
  <c r="D210" i="1"/>
  <c r="C210" i="1"/>
  <c r="D209" i="1"/>
  <c r="C209" i="1"/>
  <c r="D208" i="1"/>
  <c r="C208" i="1"/>
  <c r="D207" i="1"/>
  <c r="C207" i="1"/>
  <c r="D206" i="1"/>
  <c r="C206" i="1"/>
  <c r="D205" i="1"/>
  <c r="C205" i="1"/>
  <c r="H205" i="1" s="1"/>
  <c r="D204" i="1"/>
  <c r="C204" i="1"/>
  <c r="H204" i="1" s="1"/>
  <c r="D203" i="1"/>
  <c r="C203" i="1"/>
  <c r="H203" i="1" s="1"/>
  <c r="D202" i="1"/>
  <c r="C202" i="1"/>
  <c r="D201" i="1"/>
  <c r="C201" i="1"/>
  <c r="H201" i="1" s="1"/>
  <c r="D200" i="1"/>
  <c r="C200" i="1"/>
  <c r="D199" i="1"/>
  <c r="C199" i="1"/>
  <c r="D198" i="1"/>
  <c r="C198" i="1"/>
  <c r="D197" i="1"/>
  <c r="C197" i="1"/>
  <c r="D196" i="1"/>
  <c r="C196" i="1"/>
  <c r="D195" i="1"/>
  <c r="C195" i="1"/>
  <c r="D194" i="1"/>
  <c r="C194" i="1"/>
  <c r="H194" i="1" s="1"/>
  <c r="D193" i="1"/>
  <c r="C193" i="1"/>
  <c r="D192" i="1"/>
  <c r="C192" i="1"/>
  <c r="D191" i="1"/>
  <c r="C191" i="1"/>
  <c r="H191" i="1" s="1"/>
  <c r="D190" i="1"/>
  <c r="C190" i="1"/>
  <c r="H190" i="1" s="1"/>
  <c r="D189" i="1"/>
  <c r="C189" i="1"/>
  <c r="H189" i="1" s="1"/>
  <c r="D188" i="1"/>
  <c r="C188" i="1"/>
  <c r="H188" i="1" s="1"/>
  <c r="D187" i="1"/>
  <c r="C187" i="1"/>
  <c r="H187" i="1" s="1"/>
  <c r="D186" i="1"/>
  <c r="C186" i="1"/>
  <c r="H186" i="1" s="1"/>
  <c r="D185" i="1"/>
  <c r="C185" i="1"/>
  <c r="H185" i="1" s="1"/>
  <c r="C184" i="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C173"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D161" i="1"/>
  <c r="C161" i="1"/>
  <c r="H161" i="1" s="1"/>
  <c r="C160" i="1"/>
  <c r="C159" i="1"/>
  <c r="D158" i="1"/>
  <c r="C158" i="1"/>
  <c r="H158" i="1" s="1"/>
  <c r="D157" i="1"/>
  <c r="C157" i="1"/>
  <c r="H157" i="1" s="1"/>
  <c r="D156" i="1"/>
  <c r="C156" i="1"/>
  <c r="C155" i="1"/>
  <c r="D154" i="1"/>
  <c r="C154" i="1"/>
  <c r="D153" i="1"/>
  <c r="C153" i="1"/>
  <c r="D152" i="1"/>
  <c r="C152" i="1"/>
  <c r="D151" i="1"/>
  <c r="C151" i="1"/>
  <c r="D150" i="1"/>
  <c r="C150" i="1"/>
  <c r="D149" i="1"/>
  <c r="C149" i="1"/>
  <c r="C148" i="1"/>
  <c r="D146" i="1"/>
  <c r="C146" i="1"/>
  <c r="H146" i="1" s="1"/>
  <c r="D145" i="1"/>
  <c r="C145" i="1"/>
  <c r="D144" i="1"/>
  <c r="C144" i="1"/>
  <c r="H144" i="1" s="1"/>
  <c r="D143" i="1"/>
  <c r="C143" i="1"/>
  <c r="D142" i="1"/>
  <c r="C142" i="1"/>
  <c r="D141" i="1"/>
  <c r="C141" i="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C129" i="1"/>
  <c r="D128" i="1"/>
  <c r="C128" i="1"/>
  <c r="H128" i="1" s="1"/>
  <c r="D127" i="1"/>
  <c r="C127" i="1"/>
  <c r="H127" i="1" s="1"/>
  <c r="D126" i="1"/>
  <c r="C126" i="1"/>
  <c r="D125" i="1"/>
  <c r="C125" i="1"/>
  <c r="H125" i="1" s="1"/>
  <c r="D124" i="1"/>
  <c r="C124" i="1"/>
  <c r="D123" i="1"/>
  <c r="C123" i="1"/>
  <c r="D122" i="1"/>
  <c r="C122" i="1"/>
  <c r="H122" i="1" s="1"/>
  <c r="D121" i="1"/>
  <c r="C121" i="1"/>
  <c r="H121" i="1" s="1"/>
  <c r="D120" i="1"/>
  <c r="C120" i="1"/>
  <c r="H120" i="1" s="1"/>
  <c r="D119" i="1"/>
  <c r="C119" i="1"/>
  <c r="D118" i="1"/>
  <c r="C118" i="1"/>
  <c r="H118" i="1" s="1"/>
  <c r="D117" i="1"/>
  <c r="C117" i="1"/>
  <c r="H117" i="1" s="1"/>
  <c r="D116" i="1"/>
  <c r="C116" i="1"/>
  <c r="D115" i="1"/>
  <c r="C115" i="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D105" i="1"/>
  <c r="C105" i="1"/>
  <c r="H105" i="1" s="1"/>
  <c r="D104" i="1"/>
  <c r="C104" i="1"/>
  <c r="H104" i="1" s="1"/>
  <c r="C103" i="1"/>
  <c r="C102" i="1"/>
  <c r="D101" i="1"/>
  <c r="C101" i="1"/>
  <c r="H101" i="1" s="1"/>
  <c r="D100" i="1"/>
  <c r="C100" i="1"/>
  <c r="H100" i="1" s="1"/>
  <c r="D99" i="1"/>
  <c r="C99" i="1"/>
  <c r="H99" i="1" s="1"/>
  <c r="D98" i="1"/>
  <c r="C98" i="1"/>
  <c r="H98" i="1" s="1"/>
  <c r="D97" i="1"/>
  <c r="C97" i="1"/>
  <c r="D96" i="1"/>
  <c r="C96" i="1"/>
  <c r="D95" i="1"/>
  <c r="C95" i="1"/>
  <c r="H95" i="1" s="1"/>
  <c r="C94" i="1"/>
  <c r="D93" i="1"/>
  <c r="C93" i="1"/>
  <c r="H93" i="1" s="1"/>
  <c r="D92" i="1"/>
  <c r="C92" i="1"/>
  <c r="H92" i="1" s="1"/>
  <c r="D91" i="1"/>
  <c r="C91" i="1"/>
  <c r="H91" i="1" s="1"/>
  <c r="D90" i="1"/>
  <c r="C90" i="1"/>
  <c r="H90" i="1" s="1"/>
  <c r="D89" i="1"/>
  <c r="C89" i="1"/>
  <c r="H89" i="1" s="1"/>
  <c r="D88" i="1"/>
  <c r="C88" i="1"/>
  <c r="H88" i="1" s="1"/>
  <c r="C87" i="1"/>
  <c r="D86" i="1"/>
  <c r="C86" i="1"/>
  <c r="H86" i="1" s="1"/>
  <c r="D85" i="1"/>
  <c r="C85" i="1"/>
  <c r="H85" i="1" s="1"/>
  <c r="D84" i="1"/>
  <c r="C84" i="1"/>
  <c r="D83" i="1"/>
  <c r="C83" i="1"/>
  <c r="H83" i="1" s="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H68" i="1" s="1"/>
  <c r="D67" i="1"/>
  <c r="C67" i="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D52" i="1"/>
  <c r="C52" i="1"/>
  <c r="H52" i="1" s="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H35" i="1" s="1"/>
  <c r="D34" i="1"/>
  <c r="C34" i="1"/>
  <c r="D33" i="1"/>
  <c r="C33" i="1"/>
  <c r="D32" i="1"/>
  <c r="C32" i="1"/>
  <c r="D31" i="1"/>
  <c r="C31" i="1"/>
  <c r="D30" i="1"/>
  <c r="C30" i="1"/>
  <c r="D29" i="1"/>
  <c r="C29" i="1"/>
  <c r="H29" i="1" s="1"/>
  <c r="D28" i="1"/>
  <c r="C28" i="1"/>
  <c r="D27" i="1"/>
  <c r="C27" i="1"/>
  <c r="D26" i="1"/>
  <c r="C26" i="1"/>
  <c r="D25" i="1"/>
  <c r="C25" i="1"/>
  <c r="D24" i="1"/>
  <c r="C24" i="1"/>
  <c r="D23" i="1"/>
  <c r="C23" i="1"/>
  <c r="D22" i="1"/>
  <c r="C22" i="1"/>
  <c r="H22" i="1" s="1"/>
  <c r="D21" i="1"/>
  <c r="C21" i="1"/>
  <c r="D20" i="1"/>
  <c r="C20" i="1"/>
  <c r="H20" i="1" s="1"/>
  <c r="D19" i="1"/>
  <c r="C19" i="1"/>
  <c r="D18" i="1"/>
  <c r="C18" i="1"/>
  <c r="H18" i="1" s="1"/>
  <c r="D17" i="1"/>
  <c r="C17" i="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C7" i="1"/>
  <c r="D6" i="1"/>
  <c r="C6" i="1"/>
  <c r="D5" i="1"/>
  <c r="C5" i="1"/>
  <c r="C4" i="1"/>
  <c r="C3" i="1"/>
  <c r="H174" i="1" l="1"/>
  <c r="H162" i="1"/>
  <c r="E163" i="4"/>
  <c r="D159" i="1" s="1"/>
  <c r="E285" i="9"/>
  <c r="B285" i="9" s="1"/>
  <c r="E287" i="9"/>
  <c r="B287" i="9" s="1"/>
  <c r="E293" i="9"/>
  <c r="B293" i="9" s="1"/>
  <c r="E297" i="9"/>
  <c r="B297" i="9" s="1"/>
  <c r="E300" i="9"/>
  <c r="B300" i="9" s="1"/>
  <c r="H378" i="1"/>
  <c r="H379" i="1"/>
  <c r="H398" i="1"/>
  <c r="H1576" i="1"/>
  <c r="H1578" i="1"/>
  <c r="G1503" i="1"/>
  <c r="G1499" i="1"/>
  <c r="C1501" i="1"/>
  <c r="H1501" i="1" s="1"/>
  <c r="G1509" i="1"/>
  <c r="G1491" i="1"/>
  <c r="C1483" i="1"/>
  <c r="H1483" i="1" s="1"/>
  <c r="G1489" i="1"/>
  <c r="G1485" i="1"/>
  <c r="H1481" i="1"/>
  <c r="G1481" i="1"/>
  <c r="H980" i="1"/>
  <c r="H957" i="1"/>
  <c r="H956" i="1"/>
  <c r="H955" i="1"/>
  <c r="H954" i="1"/>
  <c r="H953" i="1"/>
  <c r="H952" i="1"/>
  <c r="H951" i="1"/>
  <c r="H950" i="1"/>
  <c r="H949" i="1"/>
  <c r="H948" i="1"/>
  <c r="H947" i="1"/>
  <c r="H946" i="1"/>
  <c r="H945" i="1"/>
  <c r="F263" i="9"/>
  <c r="B263" i="9" s="1"/>
  <c r="H944" i="1"/>
  <c r="H942" i="1"/>
  <c r="H940" i="1"/>
  <c r="H939" i="1"/>
  <c r="H936" i="1"/>
  <c r="H935" i="1"/>
  <c r="H934" i="1"/>
  <c r="H933" i="1"/>
  <c r="H932" i="1"/>
  <c r="H930" i="1"/>
  <c r="H929" i="1"/>
  <c r="H928" i="1"/>
  <c r="H927" i="1"/>
  <c r="H925" i="1"/>
  <c r="H924" i="1"/>
  <c r="H923" i="1"/>
  <c r="H922" i="1"/>
  <c r="H921" i="1"/>
  <c r="H920" i="1"/>
  <c r="H919" i="1"/>
  <c r="H918" i="1"/>
  <c r="H917" i="1"/>
  <c r="H916" i="1"/>
  <c r="H915" i="1"/>
  <c r="H903" i="1"/>
  <c r="H902" i="1"/>
  <c r="H901" i="1"/>
  <c r="H900" i="1"/>
  <c r="H899" i="1"/>
  <c r="H898" i="1"/>
  <c r="H897" i="1"/>
  <c r="H896" i="1"/>
  <c r="H895" i="1"/>
  <c r="H894" i="1"/>
  <c r="H892" i="1"/>
  <c r="H891" i="1"/>
  <c r="H890" i="1"/>
  <c r="H889" i="1"/>
  <c r="H888" i="1"/>
  <c r="H887" i="1"/>
  <c r="H885" i="1"/>
  <c r="H884" i="1"/>
  <c r="H883" i="1"/>
  <c r="H878" i="1"/>
  <c r="H874" i="1"/>
  <c r="H869" i="1"/>
  <c r="H868" i="1"/>
  <c r="H867" i="1"/>
  <c r="H866" i="1"/>
  <c r="H865" i="1"/>
  <c r="H864" i="1"/>
  <c r="H863" i="1"/>
  <c r="H862" i="1"/>
  <c r="H861" i="1"/>
  <c r="H860" i="1"/>
  <c r="H859" i="1"/>
  <c r="H858" i="1"/>
  <c r="H857" i="1"/>
  <c r="H854" i="1"/>
  <c r="H853" i="1"/>
  <c r="H852" i="1"/>
  <c r="H851" i="1"/>
  <c r="H850" i="1"/>
  <c r="H849" i="1"/>
  <c r="H842" i="1"/>
  <c r="H841" i="1"/>
  <c r="H840" i="1"/>
  <c r="H839" i="1"/>
  <c r="H838" i="1"/>
  <c r="H837" i="1"/>
  <c r="H836" i="1"/>
  <c r="H835" i="1"/>
  <c r="G816" i="1"/>
  <c r="G815" i="1"/>
  <c r="G802" i="1"/>
  <c r="G785" i="1"/>
  <c r="G764" i="1"/>
  <c r="G763" i="1"/>
  <c r="G761" i="1"/>
  <c r="G760" i="1"/>
  <c r="G747" i="1"/>
  <c r="G744" i="1"/>
  <c r="G742" i="1"/>
  <c r="G735" i="1"/>
  <c r="G734" i="1"/>
  <c r="G732" i="1"/>
  <c r="G731" i="1"/>
  <c r="G730" i="1"/>
  <c r="H729" i="1"/>
  <c r="H728" i="1"/>
  <c r="H726" i="1"/>
  <c r="H725" i="1"/>
  <c r="H724" i="1"/>
  <c r="H722" i="1"/>
  <c r="H720" i="1"/>
  <c r="H719" i="1"/>
  <c r="H718" i="1"/>
  <c r="H702" i="1"/>
  <c r="H703" i="1"/>
  <c r="H705" i="1"/>
  <c r="H695" i="1"/>
  <c r="H694" i="1"/>
  <c r="H693" i="1"/>
  <c r="H691" i="1"/>
  <c r="H690" i="1"/>
  <c r="H688" i="1"/>
  <c r="H687" i="1"/>
  <c r="H686" i="1"/>
  <c r="H685" i="1"/>
  <c r="H683" i="1"/>
  <c r="H681" i="1"/>
  <c r="H679" i="1"/>
  <c r="H678" i="1"/>
  <c r="H677" i="1"/>
  <c r="H676" i="1"/>
  <c r="H675" i="1"/>
  <c r="H673" i="1"/>
  <c r="H670" i="1"/>
  <c r="H669" i="1"/>
  <c r="H667" i="1"/>
  <c r="H666" i="1"/>
  <c r="H664" i="1"/>
  <c r="H663" i="1"/>
  <c r="H655" i="1"/>
  <c r="H654" i="1"/>
  <c r="E275" i="9"/>
  <c r="B275" i="9" s="1"/>
  <c r="G646" i="1"/>
  <c r="G644" i="1"/>
  <c r="G643" i="1"/>
  <c r="G642" i="1"/>
  <c r="G645" i="1"/>
  <c r="G641" i="1"/>
  <c r="G632" i="1"/>
  <c r="G628" i="1"/>
  <c r="H626" i="1"/>
  <c r="F271" i="9"/>
  <c r="B271" i="9" s="1"/>
  <c r="H625" i="1"/>
  <c r="H623" i="1"/>
  <c r="H624" i="1"/>
  <c r="H619" i="1"/>
  <c r="H620" i="1"/>
  <c r="H621" i="1"/>
  <c r="H611" i="1"/>
  <c r="H612" i="1"/>
  <c r="H610" i="1"/>
  <c r="B269" i="9"/>
  <c r="H606" i="1"/>
  <c r="H608" i="1"/>
  <c r="F269" i="9"/>
  <c r="F267" i="9"/>
  <c r="B267" i="9" s="1"/>
  <c r="H604" i="1"/>
  <c r="F265" i="9"/>
  <c r="B265" i="9" s="1"/>
  <c r="H599" i="1"/>
  <c r="H596" i="1"/>
  <c r="B261" i="9"/>
  <c r="F261" i="9"/>
  <c r="H593" i="1"/>
  <c r="H594" i="1"/>
  <c r="H591" i="1"/>
  <c r="F259" i="9"/>
  <c r="B259" i="9" s="1"/>
  <c r="H587" i="1"/>
  <c r="H588" i="1"/>
  <c r="F257" i="9"/>
  <c r="B257" i="9" s="1"/>
  <c r="H583" i="1"/>
  <c r="H581" i="1"/>
  <c r="H582" i="1"/>
  <c r="H579" i="1"/>
  <c r="E580" i="4"/>
  <c r="D574" i="1" s="1"/>
  <c r="H574" i="1" s="1"/>
  <c r="H571" i="1"/>
  <c r="H568" i="1"/>
  <c r="H561" i="1"/>
  <c r="H562" i="1"/>
  <c r="D557" i="1"/>
  <c r="H557" i="1" s="1"/>
  <c r="H558" i="1"/>
  <c r="H556" i="1"/>
  <c r="H555" i="1"/>
  <c r="H549" i="1"/>
  <c r="H550" i="1"/>
  <c r="H548" i="1"/>
  <c r="H547" i="1"/>
  <c r="H546" i="1"/>
  <c r="H544" i="1"/>
  <c r="H545" i="1"/>
  <c r="H543" i="1"/>
  <c r="H541" i="1"/>
  <c r="H540" i="1"/>
  <c r="F255" i="9"/>
  <c r="B255" i="9" s="1"/>
  <c r="H537" i="1"/>
  <c r="D523" i="1"/>
  <c r="G523" i="1" s="1"/>
  <c r="B253" i="9"/>
  <c r="H532" i="1"/>
  <c r="H535" i="1"/>
  <c r="F253" i="9"/>
  <c r="F251" i="9"/>
  <c r="B251" i="9" s="1"/>
  <c r="H531" i="1"/>
  <c r="H528" i="1"/>
  <c r="H527" i="1"/>
  <c r="H526" i="1"/>
  <c r="H523" i="1"/>
  <c r="H524" i="1"/>
  <c r="H525" i="1"/>
  <c r="H519" i="1"/>
  <c r="H520" i="1"/>
  <c r="F249" i="9"/>
  <c r="B249" i="9" s="1"/>
  <c r="H516" i="1"/>
  <c r="H518" i="1"/>
  <c r="H517" i="1"/>
  <c r="H515" i="1"/>
  <c r="H513" i="1"/>
  <c r="H514" i="1"/>
  <c r="H509" i="1"/>
  <c r="H512" i="1"/>
  <c r="H510" i="1"/>
  <c r="H511" i="1"/>
  <c r="H508" i="1"/>
  <c r="H507" i="1"/>
  <c r="H506" i="1"/>
  <c r="H501" i="1"/>
  <c r="H502" i="1"/>
  <c r="H496" i="1"/>
  <c r="H498" i="1"/>
  <c r="F247" i="9"/>
  <c r="B247" i="9" s="1"/>
  <c r="F245" i="9"/>
  <c r="B245" i="9" s="1"/>
  <c r="H489" i="1"/>
  <c r="H494" i="1"/>
  <c r="B244" i="9"/>
  <c r="B242" i="9"/>
  <c r="B240" i="9"/>
  <c r="H478" i="1"/>
  <c r="H485" i="1"/>
  <c r="F238" i="9"/>
  <c r="B238" i="9" s="1"/>
  <c r="F236" i="9"/>
  <c r="B236" i="9"/>
  <c r="H466" i="1"/>
  <c r="H475" i="1"/>
  <c r="H477" i="1"/>
  <c r="H474" i="1"/>
  <c r="H473" i="1"/>
  <c r="H465" i="1"/>
  <c r="H463" i="1"/>
  <c r="B234" i="9"/>
  <c r="H453" i="1"/>
  <c r="H454" i="1"/>
  <c r="E420" i="4"/>
  <c r="H452" i="1"/>
  <c r="H451" i="1"/>
  <c r="H449" i="1"/>
  <c r="H450" i="1"/>
  <c r="H446" i="1"/>
  <c r="H441" i="1"/>
  <c r="H443" i="1"/>
  <c r="H440" i="1"/>
  <c r="H439" i="1"/>
  <c r="H438" i="1"/>
  <c r="H436" i="1"/>
  <c r="H437" i="1"/>
  <c r="H435" i="1"/>
  <c r="H429" i="1"/>
  <c r="H434" i="1"/>
  <c r="B232" i="9"/>
  <c r="H428" i="1"/>
  <c r="F230" i="9"/>
  <c r="B230" i="9"/>
  <c r="F228" i="9"/>
  <c r="B228" i="9" s="1"/>
  <c r="H423" i="1"/>
  <c r="H421" i="1"/>
  <c r="H422" i="1"/>
  <c r="H420" i="1"/>
  <c r="H419" i="1"/>
  <c r="H418" i="1"/>
  <c r="H415" i="1"/>
  <c r="H416" i="1"/>
  <c r="H417" i="1"/>
  <c r="H400" i="1"/>
  <c r="H397" i="1"/>
  <c r="H399" i="1"/>
  <c r="H395" i="1"/>
  <c r="H391" i="1"/>
  <c r="H392" i="1"/>
  <c r="H385" i="1"/>
  <c r="H381" i="1"/>
  <c r="H380" i="1"/>
  <c r="F383" i="4"/>
  <c r="H377" i="1"/>
  <c r="H358" i="1"/>
  <c r="H373" i="1"/>
  <c r="H375" i="1"/>
  <c r="H370" i="1"/>
  <c r="F369" i="4"/>
  <c r="H368" i="1"/>
  <c r="H363" i="1"/>
  <c r="F364" i="4"/>
  <c r="H351" i="1"/>
  <c r="E351" i="4"/>
  <c r="H350" i="1"/>
  <c r="H342" i="1"/>
  <c r="H339" i="1"/>
  <c r="H340" i="1"/>
  <c r="H341" i="1"/>
  <c r="H334" i="1"/>
  <c r="H331" i="1"/>
  <c r="H330" i="1"/>
  <c r="H326" i="1"/>
  <c r="H327" i="1"/>
  <c r="H321" i="1"/>
  <c r="H312" i="1"/>
  <c r="H319" i="1"/>
  <c r="D307" i="1"/>
  <c r="H307" i="1" s="1"/>
  <c r="F312" i="4"/>
  <c r="H303" i="1"/>
  <c r="H299" i="1"/>
  <c r="H302" i="1"/>
  <c r="E299" i="4"/>
  <c r="E298" i="4" s="1"/>
  <c r="D293" i="1" s="1"/>
  <c r="H293" i="1" s="1"/>
  <c r="D295" i="1"/>
  <c r="H295" i="1" s="1"/>
  <c r="H412" i="1"/>
  <c r="D411" i="1"/>
  <c r="G411" i="1" s="1"/>
  <c r="F643" i="4"/>
  <c r="G637" i="1"/>
  <c r="E644" i="4"/>
  <c r="D638" i="1" s="1"/>
  <c r="H638" i="1" s="1"/>
  <c r="H306" i="1"/>
  <c r="H308" i="1"/>
  <c r="H292" i="1"/>
  <c r="H291" i="1"/>
  <c r="H290" i="1"/>
  <c r="H283" i="1"/>
  <c r="H284" i="1"/>
  <c r="H280" i="1"/>
  <c r="H279" i="1"/>
  <c r="H275" i="1"/>
  <c r="H278" i="1"/>
  <c r="E263" i="4"/>
  <c r="D259" i="1" s="1"/>
  <c r="H259" i="1" s="1"/>
  <c r="H269" i="1"/>
  <c r="H270" i="1"/>
  <c r="H267" i="1"/>
  <c r="H264" i="1"/>
  <c r="H265" i="1"/>
  <c r="H263" i="1"/>
  <c r="F226" i="9"/>
  <c r="B226" i="9" s="1"/>
  <c r="H260" i="1"/>
  <c r="H262" i="1"/>
  <c r="F263" i="4"/>
  <c r="H255" i="1"/>
  <c r="H226" i="1"/>
  <c r="H224" i="1"/>
  <c r="H225" i="1"/>
  <c r="H223" i="1"/>
  <c r="H221" i="1"/>
  <c r="H222" i="1"/>
  <c r="F225" i="4"/>
  <c r="H228" i="1"/>
  <c r="H227" i="1"/>
  <c r="H231" i="1"/>
  <c r="H233" i="1"/>
  <c r="H234" i="1"/>
  <c r="H232" i="1"/>
  <c r="H235" i="1"/>
  <c r="H237" i="1"/>
  <c r="H236" i="1"/>
  <c r="H238" i="1"/>
  <c r="E224" i="4"/>
  <c r="D220" i="1" s="1"/>
  <c r="H220" i="1" s="1"/>
  <c r="H240" i="1"/>
  <c r="H241" i="1"/>
  <c r="H243" i="1"/>
  <c r="H246" i="1"/>
  <c r="H249" i="1"/>
  <c r="H251" i="1"/>
  <c r="E252" i="4"/>
  <c r="D248" i="1" s="1"/>
  <c r="H248" i="1" s="1"/>
  <c r="H219" i="1"/>
  <c r="H218" i="1"/>
  <c r="H215" i="1"/>
  <c r="H216" i="1"/>
  <c r="H214" i="1"/>
  <c r="H211" i="1"/>
  <c r="H212" i="1"/>
  <c r="H213" i="1"/>
  <c r="H210" i="1"/>
  <c r="H209" i="1"/>
  <c r="H208" i="1"/>
  <c r="H206" i="1"/>
  <c r="H207" i="1"/>
  <c r="F224" i="9"/>
  <c r="B224" i="9" s="1"/>
  <c r="H202" i="1"/>
  <c r="H200" i="1"/>
  <c r="H198" i="1"/>
  <c r="H199" i="1"/>
  <c r="H197" i="1"/>
  <c r="H196" i="1"/>
  <c r="H192" i="1"/>
  <c r="H193" i="1"/>
  <c r="H195" i="1"/>
  <c r="H184" i="1"/>
  <c r="F188" i="4"/>
  <c r="F222" i="9"/>
  <c r="B222" i="9" s="1"/>
  <c r="D173" i="1"/>
  <c r="H173" i="1" s="1"/>
  <c r="H181" i="1"/>
  <c r="F220" i="9"/>
  <c r="B220" i="9" s="1"/>
  <c r="E27" i="9"/>
  <c r="B27" i="9" s="1"/>
  <c r="E32" i="9"/>
  <c r="B32" i="9" s="1"/>
  <c r="F215" i="9"/>
  <c r="B215" i="9" s="1"/>
  <c r="F217" i="9"/>
  <c r="B217" i="9" s="1"/>
  <c r="E286" i="9"/>
  <c r="B286" i="9" s="1"/>
  <c r="E292" i="9"/>
  <c r="B292" i="9" s="1"/>
  <c r="E295" i="9"/>
  <c r="B295" i="9" s="1"/>
  <c r="E299" i="9"/>
  <c r="B299" i="9" s="1"/>
  <c r="E302" i="9"/>
  <c r="B302" i="9" s="1"/>
  <c r="H165" i="1"/>
  <c r="F169" i="4"/>
  <c r="H159" i="1"/>
  <c r="H160" i="1"/>
  <c r="H155" i="1"/>
  <c r="H156" i="1"/>
  <c r="H154" i="1"/>
  <c r="F218" i="9"/>
  <c r="B218" i="9" s="1"/>
  <c r="H153" i="1"/>
  <c r="H152" i="1"/>
  <c r="H151" i="1"/>
  <c r="H149" i="1"/>
  <c r="H150" i="1"/>
  <c r="F153" i="4"/>
  <c r="H145" i="1"/>
  <c r="H143" i="1"/>
  <c r="H142" i="1"/>
  <c r="H141" i="1"/>
  <c r="H129" i="1"/>
  <c r="H130" i="1"/>
  <c r="H131" i="1"/>
  <c r="F133" i="4"/>
  <c r="H124" i="1"/>
  <c r="H126" i="1"/>
  <c r="F128" i="4"/>
  <c r="H123" i="1"/>
  <c r="F125" i="4"/>
  <c r="H116" i="1"/>
  <c r="H119" i="1"/>
  <c r="H115" i="1"/>
  <c r="H108" i="1"/>
  <c r="E106" i="4"/>
  <c r="D102" i="1" s="1"/>
  <c r="H102" i="1" s="1"/>
  <c r="F112" i="4"/>
  <c r="H106" i="1"/>
  <c r="D103" i="1"/>
  <c r="H103" i="1" s="1"/>
  <c r="H97" i="1"/>
  <c r="H96" i="1"/>
  <c r="H94" i="1"/>
  <c r="H87" i="1"/>
  <c r="E82" i="4"/>
  <c r="D78" i="1" s="1"/>
  <c r="G78" i="1" s="1"/>
  <c r="F216" i="9"/>
  <c r="B216" i="9" s="1"/>
  <c r="H84" i="1"/>
  <c r="H82" i="1"/>
  <c r="H81" i="1"/>
  <c r="H78" i="1"/>
  <c r="H79" i="1"/>
  <c r="H80" i="1"/>
  <c r="H77" i="1"/>
  <c r="H76" i="1"/>
  <c r="H75" i="1"/>
  <c r="H73" i="1"/>
  <c r="H74" i="1"/>
  <c r="H72" i="1"/>
  <c r="H70" i="1"/>
  <c r="H71" i="1"/>
  <c r="H67" i="1"/>
  <c r="H69" i="1"/>
  <c r="H64" i="1"/>
  <c r="H66" i="1"/>
  <c r="F68" i="4"/>
  <c r="H54" i="1"/>
  <c r="H53" i="1"/>
  <c r="H50" i="1"/>
  <c r="H51" i="1"/>
  <c r="H49" i="1"/>
  <c r="H46" i="1"/>
  <c r="H47" i="1"/>
  <c r="H48" i="1"/>
  <c r="H45" i="1"/>
  <c r="H44" i="1"/>
  <c r="H43" i="1"/>
  <c r="H40" i="1"/>
  <c r="H41" i="1"/>
  <c r="H42" i="1"/>
  <c r="H39" i="1"/>
  <c r="H38" i="1"/>
  <c r="H36" i="1"/>
  <c r="H37" i="1"/>
  <c r="H33" i="1"/>
  <c r="H34" i="1"/>
  <c r="H32" i="1"/>
  <c r="H31" i="1"/>
  <c r="H30" i="1"/>
  <c r="H28" i="1"/>
  <c r="H27" i="1"/>
  <c r="H25" i="1"/>
  <c r="H26" i="1"/>
  <c r="E7" i="4"/>
  <c r="H24" i="1"/>
  <c r="H19" i="1"/>
  <c r="H23" i="1"/>
  <c r="H21" i="1"/>
  <c r="B214" i="9"/>
  <c r="F214" i="9"/>
  <c r="H17" i="1"/>
  <c r="H13" i="1"/>
  <c r="H7" i="1"/>
  <c r="H6" i="1"/>
  <c r="H4" i="1"/>
  <c r="H5" i="1"/>
  <c r="E33" i="9"/>
  <c r="B33"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5" i="1"/>
  <c r="G296" i="1"/>
  <c r="G297" i="1"/>
  <c r="G298" i="1"/>
  <c r="G299" i="1"/>
  <c r="G300" i="1"/>
  <c r="G301" i="1"/>
  <c r="G302" i="1"/>
  <c r="G303" i="1"/>
  <c r="G304" i="1"/>
  <c r="G305" i="1"/>
  <c r="G306"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H484"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G1500" i="1"/>
  <c r="H1500" i="1"/>
  <c r="G1504" i="1"/>
  <c r="H1504" i="1"/>
  <c r="G1508" i="1"/>
  <c r="H1508" i="1"/>
  <c r="G1512" i="1"/>
  <c r="H1512" i="1"/>
  <c r="G1516" i="1"/>
  <c r="H1516" i="1"/>
  <c r="F50" i="4"/>
  <c r="D6" i="4"/>
  <c r="G1299" i="1"/>
  <c r="H1383"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G1502" i="1"/>
  <c r="H1502" i="1"/>
  <c r="G1506" i="1"/>
  <c r="H1506" i="1"/>
  <c r="G1510" i="1"/>
  <c r="H1510" i="1"/>
  <c r="G1514" i="1"/>
  <c r="H1514" i="1"/>
  <c r="G1445" i="1"/>
  <c r="F62" i="4"/>
  <c r="F98" i="4"/>
  <c r="F134" i="4"/>
  <c r="F140" i="4"/>
  <c r="D151" i="4"/>
  <c r="D408" i="4"/>
  <c r="F7" i="5"/>
  <c r="H307" i="9"/>
  <c r="E176" i="5"/>
  <c r="D141" i="6"/>
  <c r="F5" i="6"/>
  <c r="H20" i="3"/>
  <c r="H24" i="3"/>
  <c r="F8" i="4"/>
  <c r="E152" i="4"/>
  <c r="F159" i="4"/>
  <c r="F164" i="4"/>
  <c r="F177" i="4"/>
  <c r="D407" i="4"/>
  <c r="F421" i="4"/>
  <c r="D420" i="4"/>
  <c r="F529" i="4"/>
  <c r="D528" i="4"/>
  <c r="I20" i="3"/>
  <c r="F69" i="5"/>
  <c r="G309" i="9"/>
  <c r="E309" i="9" s="1"/>
  <c r="B309" i="9" s="1"/>
  <c r="F190" i="5"/>
  <c r="G310" i="9"/>
  <c r="E310" i="9" s="1"/>
  <c r="B310" i="9" s="1"/>
  <c r="F206" i="5"/>
  <c r="F238" i="5"/>
  <c r="D237" i="5"/>
  <c r="F216" i="4"/>
  <c r="F264" i="4"/>
  <c r="F299" i="4"/>
  <c r="F345" i="4"/>
  <c r="F351" i="4"/>
  <c r="F397" i="4"/>
  <c r="F417" i="4"/>
  <c r="F422" i="4"/>
  <c r="F460" i="4"/>
  <c r="F516" i="4"/>
  <c r="F530" i="4"/>
  <c r="F568" i="4"/>
  <c r="F594" i="4"/>
  <c r="F626" i="4"/>
  <c r="F8" i="5"/>
  <c r="F70" i="5"/>
  <c r="F88" i="5"/>
  <c r="E307" i="9"/>
  <c r="B307" i="9" s="1"/>
  <c r="F177" i="5"/>
  <c r="F191" i="5"/>
  <c r="F207" i="5"/>
  <c r="F239" i="5"/>
  <c r="F259" i="5"/>
  <c r="F6" i="6"/>
  <c r="F36" i="6"/>
  <c r="F90" i="6"/>
  <c r="F130" i="6"/>
  <c r="E141" i="6"/>
  <c r="B315" i="9"/>
  <c r="E314" i="9"/>
  <c r="I10" i="3" s="1"/>
  <c r="D42" i="8"/>
  <c r="G312" i="9" s="1"/>
  <c r="E312" i="9" s="1"/>
  <c r="F416" i="4"/>
  <c r="E143" i="9"/>
  <c r="B143" i="9" s="1"/>
  <c r="F603" i="4"/>
  <c r="D87" i="5"/>
  <c r="E146" i="5"/>
  <c r="D1124" i="1" s="1"/>
  <c r="H1124" i="1" s="1"/>
  <c r="E290" i="9"/>
  <c r="B290" i="9" s="1"/>
  <c r="F149" i="5"/>
  <c r="D176" i="5"/>
  <c r="G161" i="9"/>
  <c r="E161" i="9" s="1"/>
  <c r="B161" i="9" s="1"/>
  <c r="G163" i="9"/>
  <c r="E163" i="9" s="1"/>
  <c r="B163" i="9" s="1"/>
  <c r="G165" i="9"/>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I10" i="9"/>
  <c r="G162" i="9"/>
  <c r="E162" i="9" s="1"/>
  <c r="B162" i="9" s="1"/>
  <c r="G164" i="9"/>
  <c r="E164" i="9" s="1"/>
  <c r="B164" i="9" s="1"/>
  <c r="H166" i="9"/>
  <c r="G168" i="9"/>
  <c r="E168" i="9" s="1"/>
  <c r="B168" i="9" s="1"/>
  <c r="H19" i="9" l="1"/>
  <c r="E19" i="9" s="1"/>
  <c r="B19" i="9" s="1"/>
  <c r="G173" i="1"/>
  <c r="F163" i="4"/>
  <c r="G1501" i="1"/>
  <c r="G1483" i="1"/>
  <c r="G574" i="1"/>
  <c r="E528" i="4"/>
  <c r="D522" i="1" s="1"/>
  <c r="G557" i="1"/>
  <c r="E635" i="4"/>
  <c r="D629" i="1" s="1"/>
  <c r="D414" i="1"/>
  <c r="E350" i="4"/>
  <c r="E407" i="4" s="1"/>
  <c r="D402" i="1" s="1"/>
  <c r="D346" i="1"/>
  <c r="G307" i="1"/>
  <c r="F298" i="4"/>
  <c r="D294" i="1"/>
  <c r="H411" i="1"/>
  <c r="G638" i="1"/>
  <c r="G259" i="1"/>
  <c r="G220" i="1"/>
  <c r="F224" i="4"/>
  <c r="G248" i="1"/>
  <c r="G102" i="1"/>
  <c r="F106" i="4"/>
  <c r="E6" i="4"/>
  <c r="D2" i="1" s="1"/>
  <c r="D3" i="1"/>
  <c r="H3" i="1" s="1"/>
  <c r="E165" i="9"/>
  <c r="B165" i="9" s="1"/>
  <c r="E151" i="4"/>
  <c r="D148" i="1"/>
  <c r="E68" i="5"/>
  <c r="D289" i="4"/>
  <c r="F151" i="4"/>
  <c r="H17" i="3"/>
  <c r="C147" i="1"/>
  <c r="D412" i="4"/>
  <c r="D290" i="4"/>
  <c r="H16" i="3"/>
  <c r="C2" i="1"/>
  <c r="G1124" i="1"/>
  <c r="B312" i="9"/>
  <c r="F407" i="4"/>
  <c r="C402" i="1"/>
  <c r="F141" i="6"/>
  <c r="H28" i="3"/>
  <c r="C1435" i="1"/>
  <c r="E175" i="5"/>
  <c r="D1152" i="1" s="1"/>
  <c r="I22" i="3"/>
  <c r="D1153" i="1"/>
  <c r="G21" i="9"/>
  <c r="E166" i="9"/>
  <c r="B166" i="9" s="1"/>
  <c r="F213" i="9"/>
  <c r="B213" i="9" s="1"/>
  <c r="F176" i="5"/>
  <c r="D175" i="5"/>
  <c r="H22" i="3"/>
  <c r="C1153" i="1"/>
  <c r="F87" i="5"/>
  <c r="C1065" i="1"/>
  <c r="K1450" i="9"/>
  <c r="G313" i="9"/>
  <c r="E313" i="9" s="1"/>
  <c r="B313" i="9" s="1"/>
  <c r="I34" i="3"/>
  <c r="C1517" i="1"/>
  <c r="I28" i="3"/>
  <c r="D1435" i="1"/>
  <c r="F237" i="5"/>
  <c r="H23" i="3"/>
  <c r="C1214" i="1"/>
  <c r="D68" i="5"/>
  <c r="D636" i="4"/>
  <c r="F528" i="4"/>
  <c r="C522" i="1"/>
  <c r="D635" i="4"/>
  <c r="F420" i="4"/>
  <c r="C414" i="1"/>
  <c r="F152" i="4"/>
  <c r="G317" i="9"/>
  <c r="E317" i="9" s="1"/>
  <c r="C403" i="1"/>
  <c r="H21" i="9"/>
  <c r="I1479" i="1"/>
  <c r="I1477" i="1"/>
  <c r="I1460" i="1"/>
  <c r="I1458" i="1"/>
  <c r="I1456" i="1"/>
  <c r="I1451" i="1"/>
  <c r="I1449" i="1"/>
  <c r="I1447" i="1"/>
  <c r="I1474" i="1"/>
  <c r="I1472" i="1"/>
  <c r="I1467" i="1"/>
  <c r="I1465" i="1"/>
  <c r="I1463" i="1"/>
  <c r="E636" i="4" l="1"/>
  <c r="D630" i="1" s="1"/>
  <c r="E408" i="4"/>
  <c r="D403" i="1" s="1"/>
  <c r="H403" i="1" s="1"/>
  <c r="H346" i="1"/>
  <c r="G346" i="1"/>
  <c r="D345" i="1"/>
  <c r="F350" i="4"/>
  <c r="H294" i="1"/>
  <c r="G294" i="1"/>
  <c r="F6" i="4"/>
  <c r="E412" i="4"/>
  <c r="E639" i="4" s="1"/>
  <c r="D633" i="1" s="1"/>
  <c r="I16" i="3"/>
  <c r="D407" i="1"/>
  <c r="G3" i="1"/>
  <c r="H522" i="1"/>
  <c r="G522" i="1"/>
  <c r="F636" i="4"/>
  <c r="C630" i="1"/>
  <c r="G1214" i="1"/>
  <c r="H1214" i="1"/>
  <c r="E21" i="9"/>
  <c r="G1435" i="1"/>
  <c r="H1435" i="1"/>
  <c r="H9" i="3"/>
  <c r="H2" i="1"/>
  <c r="G2" i="1"/>
  <c r="D639" i="4"/>
  <c r="C407" i="1"/>
  <c r="I21" i="3"/>
  <c r="D1046" i="1"/>
  <c r="E6" i="5"/>
  <c r="I17" i="3"/>
  <c r="E289" i="4"/>
  <c r="F289" i="4" s="1"/>
  <c r="D147" i="1"/>
  <c r="H147" i="1" s="1"/>
  <c r="G403" i="1"/>
  <c r="B317" i="9"/>
  <c r="E316" i="9"/>
  <c r="H414" i="1"/>
  <c r="G414" i="1"/>
  <c r="F635" i="4"/>
  <c r="C629" i="1"/>
  <c r="F68" i="5"/>
  <c r="H21" i="3"/>
  <c r="C1046" i="1"/>
  <c r="D6" i="5"/>
  <c r="H1517" i="1"/>
  <c r="G1517" i="1"/>
  <c r="H11" i="3"/>
  <c r="H1065" i="1"/>
  <c r="G1065" i="1"/>
  <c r="G1153" i="1"/>
  <c r="H1153" i="1"/>
  <c r="F175" i="5"/>
  <c r="C1152" i="1"/>
  <c r="H402" i="1"/>
  <c r="G402" i="1"/>
  <c r="E311" i="9"/>
  <c r="F290" i="4"/>
  <c r="C286" i="1"/>
  <c r="D291" i="4"/>
  <c r="D413" i="4"/>
  <c r="C285" i="1"/>
  <c r="H148" i="1"/>
  <c r="G148" i="1"/>
  <c r="F408" i="4" l="1"/>
  <c r="H345" i="1"/>
  <c r="G345" i="1"/>
  <c r="F412" i="4"/>
  <c r="N3" i="9"/>
  <c r="I11" i="3"/>
  <c r="H1046" i="1"/>
  <c r="G1046" i="1"/>
  <c r="E413" i="4"/>
  <c r="E291" i="4"/>
  <c r="D287" i="1" s="1"/>
  <c r="D285" i="1"/>
  <c r="H285" i="1" s="1"/>
  <c r="E290" i="4"/>
  <c r="H278" i="9"/>
  <c r="D984" i="1"/>
  <c r="F639" i="4"/>
  <c r="C633" i="1"/>
  <c r="K3" i="9"/>
  <c r="I9" i="3"/>
  <c r="H630" i="1"/>
  <c r="G630" i="1"/>
  <c r="H1152" i="1"/>
  <c r="G1152" i="1"/>
  <c r="D640" i="4"/>
  <c r="D641" i="4" s="1"/>
  <c r="D415" i="4"/>
  <c r="F413" i="4"/>
  <c r="C408" i="1"/>
  <c r="C287" i="1"/>
  <c r="G284" i="9"/>
  <c r="E284" i="9" s="1"/>
  <c r="B284" i="9" s="1"/>
  <c r="G278" i="9"/>
  <c r="E278" i="9" s="1"/>
  <c r="F6" i="5"/>
  <c r="C984" i="1"/>
  <c r="H629" i="1"/>
  <c r="G629" i="1"/>
  <c r="G147" i="1"/>
  <c r="H407" i="1"/>
  <c r="G407" i="1"/>
  <c r="D414" i="4"/>
  <c r="B21" i="9"/>
  <c r="G285" i="1" l="1"/>
  <c r="F291" i="4"/>
  <c r="F641" i="4"/>
  <c r="C635" i="1"/>
  <c r="F414" i="4"/>
  <c r="C409" i="1"/>
  <c r="H8" i="3"/>
  <c r="H984" i="1"/>
  <c r="G984" i="1"/>
  <c r="B278" i="9"/>
  <c r="E277" i="9"/>
  <c r="H287" i="1"/>
  <c r="G287" i="1"/>
  <c r="C410" i="1"/>
  <c r="H633" i="1"/>
  <c r="G633" i="1"/>
  <c r="E640" i="4"/>
  <c r="F640" i="4" s="1"/>
  <c r="E415" i="4"/>
  <c r="D410" i="1" s="1"/>
  <c r="D408" i="1"/>
  <c r="H408" i="1" s="1"/>
  <c r="E414" i="4"/>
  <c r="D409" i="1" s="1"/>
  <c r="D642" i="4"/>
  <c r="C634" i="1"/>
  <c r="D286" i="1"/>
  <c r="G408" i="1" l="1"/>
  <c r="H286" i="1"/>
  <c r="G286" i="1"/>
  <c r="H410" i="1"/>
  <c r="G410" i="1"/>
  <c r="M3" i="9"/>
  <c r="I8" i="3"/>
  <c r="D646" i="4"/>
  <c r="C636" i="1"/>
  <c r="E642" i="4"/>
  <c r="D634" i="1"/>
  <c r="G634" i="1" s="1"/>
  <c r="E641" i="4"/>
  <c r="F415" i="4"/>
  <c r="H409" i="1"/>
  <c r="G409" i="1"/>
  <c r="D645" i="4"/>
  <c r="H18" i="3" l="1"/>
  <c r="C639" i="1"/>
  <c r="E645" i="4"/>
  <c r="F645" i="4" s="1"/>
  <c r="D635" i="1"/>
  <c r="E646" i="4"/>
  <c r="D636" i="1"/>
  <c r="H636" i="1" s="1"/>
  <c r="F642" i="4"/>
  <c r="G636" i="1"/>
  <c r="F646" i="4"/>
  <c r="H19" i="3"/>
  <c r="C640" i="1"/>
  <c r="H634" i="1"/>
  <c r="G276" i="9" l="1"/>
  <c r="E276" i="9" s="1"/>
  <c r="B276" i="9" s="1"/>
  <c r="G635" i="1"/>
  <c r="H635" i="1"/>
  <c r="I19" i="3"/>
  <c r="D640" i="1"/>
  <c r="I18" i="3"/>
  <c r="D639" i="1"/>
  <c r="H639" i="1" s="1"/>
  <c r="H7" i="3" l="1"/>
  <c r="G640" i="1"/>
  <c r="G639" i="1"/>
  <c r="H640" i="1"/>
  <c r="J3" i="9" l="1"/>
  <c r="G274" i="9" l="1"/>
  <c r="L272" i="9"/>
  <c r="H274" i="9"/>
  <c r="M272" i="9"/>
  <c r="G18" i="9"/>
  <c r="H18" i="9"/>
  <c r="K5" i="9"/>
  <c r="I7" i="9"/>
  <c r="J8" i="9"/>
  <c r="K9" i="9"/>
  <c r="I11" i="9"/>
  <c r="J12" i="9"/>
  <c r="K13" i="9"/>
  <c r="L15" i="9"/>
  <c r="M16" i="9"/>
  <c r="J17" i="9"/>
  <c r="I6" i="9"/>
  <c r="J7" i="9"/>
  <c r="K8" i="9"/>
  <c r="J11" i="9"/>
  <c r="K12" i="9"/>
  <c r="H15" i="9"/>
  <c r="G16" i="9"/>
  <c r="G17" i="9"/>
  <c r="I5" i="9"/>
  <c r="J6" i="9"/>
  <c r="K7" i="9"/>
  <c r="I9" i="9"/>
  <c r="J10" i="9"/>
  <c r="K11" i="9"/>
  <c r="I13" i="9"/>
  <c r="G15" i="9"/>
  <c r="E15" i="9" s="1"/>
  <c r="H17" i="9"/>
  <c r="J5" i="9"/>
  <c r="K6" i="9"/>
  <c r="I8" i="9"/>
  <c r="J9" i="9"/>
  <c r="K10" i="9"/>
  <c r="J13" i="9"/>
  <c r="L16" i="9"/>
  <c r="H16" i="9"/>
  <c r="I12" i="9"/>
  <c r="M15" i="9"/>
  <c r="I17" i="9"/>
  <c r="E10" i="9" l="1"/>
  <c r="B10" i="9" s="1"/>
  <c r="E5" i="9"/>
  <c r="E11" i="9"/>
  <c r="B11" i="9" s="1"/>
  <c r="E18" i="9"/>
  <c r="B18" i="9" s="1"/>
  <c r="E13" i="9"/>
  <c r="B13" i="9" s="1"/>
  <c r="B5" i="9"/>
  <c r="E16" i="9"/>
  <c r="E6" i="9"/>
  <c r="B6" i="9" s="1"/>
  <c r="E274" i="9"/>
  <c r="E12" i="9"/>
  <c r="B12" i="9" s="1"/>
  <c r="F16" i="9"/>
  <c r="E8" i="9"/>
  <c r="B8" i="9" s="1"/>
  <c r="E9" i="9"/>
  <c r="B9" i="9" s="1"/>
  <c r="E17" i="9"/>
  <c r="B17" i="9" s="1"/>
  <c r="F15" i="9"/>
  <c r="F14" i="9" s="1"/>
  <c r="E7" i="9"/>
  <c r="B7" i="9" s="1"/>
  <c r="F272" i="9"/>
  <c r="B272" i="9" l="1"/>
  <c r="F20" i="9"/>
  <c r="F3" i="9" s="1"/>
  <c r="B15" i="9"/>
  <c r="B274" i="9"/>
  <c r="E20" i="9"/>
  <c r="I7" i="3" s="1"/>
  <c r="B16"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<sst xmlns="http://schemas.openxmlformats.org/spreadsheetml/2006/main" count="4360" uniqueCount="3421">
  <si>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</si>
  <si>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</si>
  <si>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</si>
  <si>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</si>
  <si>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</si>
  <si>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</si>
  <si>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</si>
  <si>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</si>
  <si>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</si>
  <si>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</si>
  <si>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</si>
  <si>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</si>
  <si>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</si>
  <si>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</si>
  <si>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</si>
  <si>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</si>
  <si>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</si>
  <si>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</si>
  <si>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</si>
  <si>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</si>
  <si>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</si>
  <si>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</si>
  <si>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</si>
  <si>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</si>
  <si>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</si>
  <si>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</si>
  <si>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</si>
  <si>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</si>
  <si>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</si>
  <si>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</si>
  <si>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</si>
  <si>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 Nazor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</si>
  <si>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</si>
  <si>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</si>
  <si>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</si>
  <si>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</si>
  <si>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</si>
  <si>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</si>
  <si>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</si>
  <si>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</si>
  <si>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</si>
  <si>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</si>
  <si>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</si>
  <si>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</si>
  <si>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</si>
  <si>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</si>
  <si>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</si>
  <si>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</si>
  <si>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</si>
  <si>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9072 - Osnovna škola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</si>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</sst>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1146195.96</v>
      </c>
      <c r="D2" s="6">
        <f>'PR-RAS'!E6</f>
        <v>1481643.48</v>
      </c>
      <c r="E2" s="6">
        <v>0</v>
      </c>
      <c r="F2" s="6">
        <v>0</v>
      </c>
      <c r="G2" s="7">
        <f t="shared" ref="G2:G264" si="0">(B2/1000)*(C2*1+D2*2)</f>
        <v>4109.4829200000004</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984131.56</v>
      </c>
      <c r="D46" s="1">
        <f>'PR-RAS'!E50</f>
        <v>1246192.72</v>
      </c>
      <c r="E46" s="1">
        <v>0</v>
      </c>
      <c r="F46" s="1">
        <v>0</v>
      </c>
      <c r="G46" s="2">
        <f t="shared" si="0"/>
        <v>156443.26499999998</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984131.56</v>
      </c>
      <c r="D64" s="1">
        <f>'PR-RAS'!E68</f>
        <v>1246192.72</v>
      </c>
      <c r="E64" s="1">
        <v>0</v>
      </c>
      <c r="F64" s="1">
        <v>0</v>
      </c>
      <c r="G64" s="2">
        <f t="shared" si="0"/>
        <v>219020.571</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984131.56</v>
      </c>
      <c r="D65" s="1">
        <f>'PR-RAS'!E69</f>
        <v>1246192.72</v>
      </c>
      <c r="E65" s="1">
        <v>0</v>
      </c>
      <c r="F65" s="1">
        <v>0</v>
      </c>
      <c r="G65" s="2">
        <f t="shared" si="0"/>
        <v>222497.08800000002</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4848.54</v>
      </c>
      <c r="D102" s="1">
        <f>'PR-RAS'!E106</f>
        <v>3646.48</v>
      </c>
      <c r="E102" s="1">
        <v>0</v>
      </c>
      <c r="F102" s="1">
        <v>0</v>
      </c>
      <c r="G102" s="2">
        <f t="shared" si="0"/>
        <v>1226.2915</v>
      </c>
      <c r="H102" s="2">
        <f t="shared" si="1"/>
        <v>0.94000000000005457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4848.54</v>
      </c>
      <c r="D108" s="1">
        <f>'PR-RAS'!E112</f>
        <v>3646.48</v>
      </c>
      <c r="E108" s="1">
        <v>0</v>
      </c>
      <c r="F108" s="1">
        <v>0</v>
      </c>
      <c r="G108" s="2">
        <f t="shared" si="0"/>
        <v>1299.1405</v>
      </c>
      <c r="H108" s="2">
        <f t="shared" si="1"/>
        <v>0.94000000000005457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4848.54</v>
      </c>
      <c r="D113" s="1">
        <f>'PR-RAS'!E117</f>
        <v>3646.48</v>
      </c>
      <c r="E113" s="1">
        <v>0</v>
      </c>
      <c r="F113" s="1">
        <v>0</v>
      </c>
      <c r="G113" s="2">
        <f t="shared" si="0"/>
        <v>1359.848</v>
      </c>
      <c r="H113" s="2">
        <f t="shared" si="1"/>
        <v>0.94000000000005457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1531.96</v>
      </c>
      <c r="D120" s="1">
        <f>'PR-RAS'!E124</f>
        <v>1773.25</v>
      </c>
      <c r="E120" s="1">
        <v>0</v>
      </c>
      <c r="F120" s="1">
        <v>0</v>
      </c>
      <c r="G120" s="2">
        <f t="shared" si="0"/>
        <v>604.33673999999996</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1367.07</v>
      </c>
      <c r="D121" s="1">
        <f>'PR-RAS'!E125</f>
        <v>1327.25</v>
      </c>
      <c r="E121" s="1">
        <v>0</v>
      </c>
      <c r="F121" s="1">
        <v>0</v>
      </c>
      <c r="G121" s="2">
        <f t="shared" si="0"/>
        <v>482.58839999999992</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1367.07</v>
      </c>
      <c r="D123" s="1">
        <f>'PR-RAS'!E127</f>
        <v>1327.25</v>
      </c>
      <c r="E123" s="1">
        <v>0</v>
      </c>
      <c r="F123" s="1">
        <v>0</v>
      </c>
      <c r="G123" s="2">
        <f t="shared" si="0"/>
        <v>490.63153999999997</v>
      </c>
      <c r="H123" s="2">
        <f t="shared" si="1"/>
        <v>0.31999999999993634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164.89</v>
      </c>
      <c r="D124" s="1">
        <f>'PR-RAS'!E128</f>
        <v>446</v>
      </c>
      <c r="E124" s="1">
        <v>0</v>
      </c>
      <c r="F124" s="1">
        <v>0</v>
      </c>
      <c r="G124" s="2">
        <f t="shared" si="0"/>
        <v>129.99746999999999</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164.89</v>
      </c>
      <c r="D125" s="1">
        <f>'PR-RAS'!E129</f>
        <v>0</v>
      </c>
      <c r="E125" s="1">
        <v>0</v>
      </c>
      <c r="F125" s="1">
        <v>0</v>
      </c>
      <c r="G125" s="2">
        <f t="shared" si="0"/>
        <v>20.446359999999999</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446</v>
      </c>
      <c r="E126" s="1">
        <v>0</v>
      </c>
      <c r="F126" s="1">
        <v>0</v>
      </c>
      <c r="G126" s="2">
        <f t="shared" si="0"/>
        <v>111.5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155683.90000000002</v>
      </c>
      <c r="D129" s="1">
        <f>'PR-RAS'!E133</f>
        <v>230031.03</v>
      </c>
      <c r="E129" s="1">
        <v>0</v>
      </c>
      <c r="F129" s="1">
        <v>0</v>
      </c>
      <c r="G129" s="2">
        <f t="shared" si="0"/>
        <v>78815.482879999996</v>
      </c>
      <c r="H129" s="2">
        <f t="shared" si="1"/>
        <v>0.12999999997555278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155683.90000000002</v>
      </c>
      <c r="D130" s="1">
        <f>'PR-RAS'!E134</f>
        <v>230031.03</v>
      </c>
      <c r="E130" s="1">
        <v>0</v>
      </c>
      <c r="F130" s="1">
        <v>0</v>
      </c>
      <c r="G130" s="2">
        <f t="shared" si="0"/>
        <v>79431.228839999996</v>
      </c>
      <c r="H130" s="2">
        <f t="shared" si="1"/>
        <v>0.12999999997555278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151230.23000000001</v>
      </c>
      <c r="D131" s="1">
        <f>'PR-RAS'!E135</f>
        <v>167440.13</v>
      </c>
      <c r="E131" s="1">
        <v>0</v>
      </c>
      <c r="F131" s="1">
        <v>0</v>
      </c>
      <c r="G131" s="2">
        <f t="shared" si="0"/>
        <v>63194.363700000002</v>
      </c>
      <c r="H131" s="2">
        <f t="shared" si="1"/>
        <v>0.36000000001513399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4453.67</v>
      </c>
      <c r="D132" s="1">
        <f>'PR-RAS'!E136</f>
        <v>62590.9</v>
      </c>
      <c r="E132" s="1">
        <v>0</v>
      </c>
      <c r="F132" s="1">
        <v>0</v>
      </c>
      <c r="G132" s="2">
        <f t="shared" si="0"/>
        <v>16982.246569999999</v>
      </c>
      <c r="H132" s="2">
        <f t="shared" si="1"/>
        <v>0.42999999999847205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1198947.19</v>
      </c>
      <c r="D147" s="1">
        <f>'PR-RAS'!E151</f>
        <v>1408687.9300000002</v>
      </c>
      <c r="E147" s="1">
        <v>0</v>
      </c>
      <c r="F147" s="1">
        <v>0</v>
      </c>
      <c r="G147" s="2">
        <f t="shared" si="0"/>
        <v>586383.16529999999</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920768.36</v>
      </c>
      <c r="D148" s="1">
        <f>'PR-RAS'!E152</f>
        <v>1179815.33</v>
      </c>
      <c r="E148" s="1">
        <v>0</v>
      </c>
      <c r="F148" s="1">
        <v>0</v>
      </c>
      <c r="G148" s="2">
        <f t="shared" si="0"/>
        <v>482218.65593999997</v>
      </c>
      <c r="H148" s="2">
        <f t="shared" si="1"/>
        <v>0.69000000006053597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759818.61</v>
      </c>
      <c r="D149" s="1">
        <f>'PR-RAS'!E153</f>
        <v>975281.45</v>
      </c>
      <c r="E149" s="1">
        <v>0</v>
      </c>
      <c r="F149" s="1">
        <v>0</v>
      </c>
      <c r="G149" s="2">
        <f t="shared" si="0"/>
        <v>401136.46347999992</v>
      </c>
      <c r="H149" s="2">
        <f t="shared" si="1"/>
        <v>0.83999999996740371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759818.61</v>
      </c>
      <c r="D150" s="1">
        <f>'PR-RAS'!E154</f>
        <v>975281.45</v>
      </c>
      <c r="E150" s="1">
        <v>0</v>
      </c>
      <c r="F150" s="1">
        <v>0</v>
      </c>
      <c r="G150" s="2">
        <f t="shared" si="0"/>
        <v>403846.84498999995</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35579.370000000003</v>
      </c>
      <c r="D154" s="1">
        <f>'PR-RAS'!E158</f>
        <v>43612.53</v>
      </c>
      <c r="E154" s="1">
        <v>0</v>
      </c>
      <c r="F154" s="1">
        <v>0</v>
      </c>
      <c r="G154" s="2">
        <f t="shared" si="0"/>
        <v>18789.077789999999</v>
      </c>
      <c r="H154" s="2">
        <f t="shared" si="1"/>
        <v>0.8400000000037835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125370.38</v>
      </c>
      <c r="D155" s="1">
        <f>'PR-RAS'!E159</f>
        <v>160921.35</v>
      </c>
      <c r="E155" s="1">
        <v>0</v>
      </c>
      <c r="F155" s="1">
        <v>0</v>
      </c>
      <c r="G155" s="2">
        <f t="shared" si="0"/>
        <v>68870.814320000005</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125370.38</v>
      </c>
      <c r="D157" s="1">
        <f>'PR-RAS'!E161</f>
        <v>160921.35</v>
      </c>
      <c r="E157" s="1">
        <v>0</v>
      </c>
      <c r="F157" s="1">
        <v>0</v>
      </c>
      <c r="G157" s="2">
        <f t="shared" si="0"/>
        <v>69765.240480000008</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265771.33999999997</v>
      </c>
      <c r="D159" s="1">
        <f>'PR-RAS'!E163</f>
        <v>227497.46000000002</v>
      </c>
      <c r="E159" s="1">
        <v>0</v>
      </c>
      <c r="F159" s="1">
        <v>0</v>
      </c>
      <c r="G159" s="2">
        <f t="shared" si="0"/>
        <v>113881.06908</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64239.73</v>
      </c>
      <c r="D160" s="1">
        <f>'PR-RAS'!E164</f>
        <v>35663.15</v>
      </c>
      <c r="E160" s="1">
        <v>0</v>
      </c>
      <c r="F160" s="1">
        <v>0</v>
      </c>
      <c r="G160" s="2">
        <f t="shared" si="0"/>
        <v>21554.998769999998</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9316.5300000000007</v>
      </c>
      <c r="D161" s="1">
        <f>'PR-RAS'!E165</f>
        <v>5876.26</v>
      </c>
      <c r="E161" s="1">
        <v>0</v>
      </c>
      <c r="F161" s="1">
        <v>0</v>
      </c>
      <c r="G161" s="2">
        <f t="shared" si="0"/>
        <v>3371.0480000000007</v>
      </c>
      <c r="H161" s="2">
        <f t="shared" si="1"/>
        <v>0.72999999999956344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27485.65</v>
      </c>
      <c r="D162" s="1">
        <f>'PR-RAS'!E166</f>
        <v>28065.09</v>
      </c>
      <c r="E162" s="1">
        <v>0</v>
      </c>
      <c r="F162" s="1">
        <v>0</v>
      </c>
      <c r="G162" s="2">
        <f t="shared" si="0"/>
        <v>13462.148630000002</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26600.9</v>
      </c>
      <c r="D163" s="1">
        <f>'PR-RAS'!E167</f>
        <v>300</v>
      </c>
      <c r="E163" s="1">
        <v>0</v>
      </c>
      <c r="F163" s="1">
        <v>0</v>
      </c>
      <c r="G163" s="2">
        <f t="shared" si="0"/>
        <v>4406.5458000000008</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836.65</v>
      </c>
      <c r="D164" s="1">
        <f>'PR-RAS'!E168</f>
        <v>1421.8</v>
      </c>
      <c r="E164" s="1">
        <v>0</v>
      </c>
      <c r="F164" s="1">
        <v>0</v>
      </c>
      <c r="G164" s="2">
        <f t="shared" si="0"/>
        <v>599.88075000000003</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106817.11</v>
      </c>
      <c r="D165" s="1">
        <f>'PR-RAS'!E169</f>
        <v>106730.53000000001</v>
      </c>
      <c r="E165" s="1">
        <v>0</v>
      </c>
      <c r="F165" s="1">
        <v>0</v>
      </c>
      <c r="G165" s="2">
        <f t="shared" si="0"/>
        <v>52525.619880000006</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11275.27</v>
      </c>
      <c r="D166" s="1">
        <f>'PR-RAS'!E170</f>
        <v>7298.13</v>
      </c>
      <c r="E166" s="1">
        <v>0</v>
      </c>
      <c r="F166" s="1">
        <v>0</v>
      </c>
      <c r="G166" s="2">
        <f t="shared" si="0"/>
        <v>4268.8024500000001</v>
      </c>
      <c r="H166" s="2">
        <f t="shared" si="1"/>
        <v>0.4000000000005457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69071.38</v>
      </c>
      <c r="D167" s="1">
        <f>'PR-RAS'!E171</f>
        <v>65999.570000000007</v>
      </c>
      <c r="E167" s="1">
        <v>0</v>
      </c>
      <c r="F167" s="1">
        <v>0</v>
      </c>
      <c r="G167" s="2">
        <f t="shared" si="0"/>
        <v>33377.706320000005</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20991.56</v>
      </c>
      <c r="D168" s="1">
        <f>'PR-RAS'!E172</f>
        <v>30051.360000000001</v>
      </c>
      <c r="E168" s="1">
        <v>0</v>
      </c>
      <c r="F168" s="1">
        <v>0</v>
      </c>
      <c r="G168" s="2">
        <f t="shared" si="0"/>
        <v>13542.744760000001</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1373.92</v>
      </c>
      <c r="D169" s="1">
        <f>'PR-RAS'!E173</f>
        <v>1550.8</v>
      </c>
      <c r="E169" s="1">
        <v>0</v>
      </c>
      <c r="F169" s="1">
        <v>0</v>
      </c>
      <c r="G169" s="2">
        <f t="shared" si="0"/>
        <v>751.88736000000017</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3966.83</v>
      </c>
      <c r="D170" s="1">
        <f>'PR-RAS'!E174</f>
        <v>1068.77</v>
      </c>
      <c r="E170" s="1">
        <v>0</v>
      </c>
      <c r="F170" s="1">
        <v>0</v>
      </c>
      <c r="G170" s="2">
        <f t="shared" si="0"/>
        <v>1031.6385299999999</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138.15</v>
      </c>
      <c r="D172" s="1">
        <f>'PR-RAS'!E176</f>
        <v>761.9</v>
      </c>
      <c r="E172" s="1">
        <v>0</v>
      </c>
      <c r="F172" s="1">
        <v>0</v>
      </c>
      <c r="G172" s="2">
        <f t="shared" si="0"/>
        <v>284.19345000000004</v>
      </c>
      <c r="H172" s="2">
        <f t="shared" si="1"/>
        <v>0.25000000000002842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89111.51</v>
      </c>
      <c r="D173" s="1">
        <f>'PR-RAS'!E177</f>
        <v>78818.489999999991</v>
      </c>
      <c r="E173" s="1">
        <v>0</v>
      </c>
      <c r="F173" s="1">
        <v>0</v>
      </c>
      <c r="G173" s="2">
        <f t="shared" si="0"/>
        <v>42440.740279999998</v>
      </c>
      <c r="H173" s="2">
        <f t="shared" si="1"/>
        <v>0.97999999999592546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24287.11</v>
      </c>
      <c r="D174" s="1">
        <f>'PR-RAS'!E178</f>
        <v>23446.65</v>
      </c>
      <c r="E174" s="1">
        <v>0</v>
      </c>
      <c r="F174" s="1">
        <v>0</v>
      </c>
      <c r="G174" s="2">
        <f t="shared" si="0"/>
        <v>12314.210929999999</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27273.09</v>
      </c>
      <c r="D175" s="1">
        <f>'PR-RAS'!E179</f>
        <v>2280.0300000000002</v>
      </c>
      <c r="E175" s="1">
        <v>0</v>
      </c>
      <c r="F175" s="1">
        <v>0</v>
      </c>
      <c r="G175" s="2">
        <f t="shared" si="0"/>
        <v>5538.9681</v>
      </c>
      <c r="H175" s="2">
        <f t="shared" si="1"/>
        <v>0.12000000000034561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236.22</v>
      </c>
      <c r="D176" s="1">
        <f>'PR-RAS'!E180</f>
        <v>63.72</v>
      </c>
      <c r="E176" s="1">
        <v>0</v>
      </c>
      <c r="F176" s="1">
        <v>0</v>
      </c>
      <c r="G176" s="2">
        <f t="shared" si="0"/>
        <v>63.640499999999989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6410.09</v>
      </c>
      <c r="D177" s="1">
        <f>'PR-RAS'!E181</f>
        <v>6453.47</v>
      </c>
      <c r="E177" s="1">
        <v>0</v>
      </c>
      <c r="F177" s="1">
        <v>0</v>
      </c>
      <c r="G177" s="2">
        <f t="shared" si="0"/>
        <v>3399.7972799999998</v>
      </c>
      <c r="H177" s="2">
        <f t="shared" si="1"/>
        <v>0.56000000000040018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22093.62</v>
      </c>
      <c r="D178" s="1">
        <f>'PR-RAS'!E182</f>
        <v>22445.94</v>
      </c>
      <c r="E178" s="1">
        <v>0</v>
      </c>
      <c r="F178" s="1">
        <v>0</v>
      </c>
      <c r="G178" s="2">
        <f t="shared" si="0"/>
        <v>11856.433499999999</v>
      </c>
      <c r="H178" s="2">
        <f t="shared" si="1"/>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129.84</v>
      </c>
      <c r="D179" s="1">
        <f>'PR-RAS'!E183</f>
        <v>4493.6400000000003</v>
      </c>
      <c r="E179" s="1">
        <v>0</v>
      </c>
      <c r="F179" s="1">
        <v>0</v>
      </c>
      <c r="G179" s="2">
        <f t="shared" si="0"/>
        <v>1622.84736</v>
      </c>
      <c r="H179" s="2">
        <f t="shared" si="1"/>
        <v>0.51999999999966917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7031.69</v>
      </c>
      <c r="D180" s="1">
        <f>'PR-RAS'!E184</f>
        <v>15841.08</v>
      </c>
      <c r="E180" s="1">
        <v>0</v>
      </c>
      <c r="F180" s="1">
        <v>0</v>
      </c>
      <c r="G180" s="2">
        <f t="shared" si="0"/>
        <v>6929.7791499999994</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853.47</v>
      </c>
      <c r="D181" s="1">
        <f>'PR-RAS'!E185</f>
        <v>2102.56</v>
      </c>
      <c r="E181" s="1">
        <v>0</v>
      </c>
      <c r="F181" s="1">
        <v>0</v>
      </c>
      <c r="G181" s="2">
        <f t="shared" si="0"/>
        <v>910.5462</v>
      </c>
      <c r="H181" s="2">
        <f t="shared" si="1"/>
        <v>0.91000000000008185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796.38</v>
      </c>
      <c r="D182" s="1">
        <f>'PR-RAS'!E186</f>
        <v>1691.4</v>
      </c>
      <c r="E182" s="1">
        <v>0</v>
      </c>
      <c r="F182" s="1">
        <v>0</v>
      </c>
      <c r="G182" s="2">
        <f t="shared" si="0"/>
        <v>756.43158000000005</v>
      </c>
      <c r="H182" s="2">
        <f t="shared" si="1"/>
        <v>0.7800000000000864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229.95</v>
      </c>
      <c r="D183" s="1">
        <f>'PR-RAS'!E187</f>
        <v>486.5</v>
      </c>
      <c r="E183" s="1">
        <v>0</v>
      </c>
      <c r="F183" s="1">
        <v>0</v>
      </c>
      <c r="G183" s="2">
        <f t="shared" si="0"/>
        <v>218.93690000000001</v>
      </c>
      <c r="H183" s="2">
        <f t="shared" si="1"/>
        <v>0.55000000000001137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5373.04</v>
      </c>
      <c r="D184" s="1">
        <f>'PR-RAS'!E188</f>
        <v>5798.79</v>
      </c>
      <c r="E184" s="1">
        <v>0</v>
      </c>
      <c r="F184" s="1">
        <v>0</v>
      </c>
      <c r="G184" s="2">
        <f t="shared" si="0"/>
        <v>3105.6234599999998</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83.63</v>
      </c>
      <c r="D186" s="1">
        <f>'PR-RAS'!E190</f>
        <v>2029.46</v>
      </c>
      <c r="E186" s="1">
        <v>0</v>
      </c>
      <c r="F186" s="1">
        <v>0</v>
      </c>
      <c r="G186" s="2">
        <f t="shared" si="0"/>
        <v>766.37175000000002</v>
      </c>
      <c r="H186" s="2">
        <f t="shared" si="1"/>
        <v>0.83000000000004093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1339.76</v>
      </c>
      <c r="D187" s="1">
        <f>'PR-RAS'!E191</f>
        <v>1344.96</v>
      </c>
      <c r="E187" s="1">
        <v>0</v>
      </c>
      <c r="F187" s="1">
        <v>0</v>
      </c>
      <c r="G187" s="2">
        <f t="shared" si="0"/>
        <v>749.52048000000002</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140</v>
      </c>
      <c r="D189" s="1">
        <f>'PR-RAS'!E193</f>
        <v>9.2899999999999991</v>
      </c>
      <c r="E189" s="1">
        <v>0</v>
      </c>
      <c r="F189" s="1">
        <v>0</v>
      </c>
      <c r="G189" s="2">
        <f t="shared" si="0"/>
        <v>29.813039999999997</v>
      </c>
      <c r="H189" s="2">
        <f t="shared" si="1"/>
        <v>0.28999999999999915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3688.29</v>
      </c>
      <c r="D191" s="1">
        <f>'PR-RAS'!E195</f>
        <v>2281.9899999999998</v>
      </c>
      <c r="E191" s="1">
        <v>0</v>
      </c>
      <c r="F191" s="1">
        <v>0</v>
      </c>
      <c r="G191" s="2">
        <f t="shared" si="0"/>
        <v>1567.9313000000002</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11072.73</v>
      </c>
      <c r="D220" s="1">
        <f>'PR-RAS'!E224</f>
        <v>0</v>
      </c>
      <c r="E220" s="1">
        <v>0</v>
      </c>
      <c r="F220" s="1">
        <v>0</v>
      </c>
      <c r="G220" s="2">
        <f t="shared" si="0"/>
        <v>2424.92787</v>
      </c>
      <c r="H220" s="2">
        <f t="shared" si="1"/>
        <v>0.27000000000043656</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11072.73</v>
      </c>
      <c r="D221" s="1">
        <f>'PR-RAS'!E225</f>
        <v>0</v>
      </c>
      <c r="E221" s="1">
        <v>0</v>
      </c>
      <c r="F221" s="1">
        <v>0</v>
      </c>
      <c r="G221" s="2">
        <f t="shared" si="0"/>
        <v>2436.0005999999998</v>
      </c>
      <c r="H221" s="2">
        <f t="shared" si="1"/>
        <v>0.27000000000043656</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11072.73</v>
      </c>
      <c r="D222" s="1">
        <f>'PR-RAS'!E226</f>
        <v>0</v>
      </c>
      <c r="E222" s="1">
        <v>0</v>
      </c>
      <c r="F222" s="1">
        <v>0</v>
      </c>
      <c r="G222" s="2">
        <f t="shared" si="0"/>
        <v>2447.0733299999997</v>
      </c>
      <c r="H222" s="2">
        <f t="shared" si="1"/>
        <v>0.27000000000043656</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63.84</v>
      </c>
      <c r="E248" s="1">
        <v>0</v>
      </c>
      <c r="F248" s="1">
        <v>0</v>
      </c>
      <c r="G248" s="2">
        <f t="shared" si="0"/>
        <v>31.536960000000001</v>
      </c>
      <c r="H248" s="2">
        <f t="shared" si="1"/>
        <v>0.15999999999999659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63.84</v>
      </c>
      <c r="E255" s="1">
        <v>0</v>
      </c>
      <c r="F255" s="1">
        <v>0</v>
      </c>
      <c r="G255" s="2">
        <f t="shared" si="0"/>
        <v>32.430720000000001</v>
      </c>
      <c r="H255" s="2">
        <f t="shared" si="1"/>
        <v>0.15999999999999659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63.84</v>
      </c>
      <c r="E257" s="1">
        <v>0</v>
      </c>
      <c r="F257" s="1">
        <v>0</v>
      </c>
      <c r="G257" s="2">
        <f t="shared" si="0"/>
        <v>32.686080000000004</v>
      </c>
      <c r="H257" s="2">
        <f t="shared" si="1"/>
        <v>0.15999999999999659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1334.76</v>
      </c>
      <c r="D259" s="1">
        <f>'PR-RAS'!E263</f>
        <v>1311.3</v>
      </c>
      <c r="E259" s="1">
        <v>0</v>
      </c>
      <c r="F259" s="1">
        <v>0</v>
      </c>
      <c r="G259" s="2">
        <f t="shared" si="0"/>
        <v>1020.99888</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1334.76</v>
      </c>
      <c r="D260" s="1">
        <f>'PR-RAS'!E264</f>
        <v>1311.3</v>
      </c>
      <c r="E260" s="1">
        <v>0</v>
      </c>
      <c r="F260" s="1">
        <v>0</v>
      </c>
      <c r="G260" s="2">
        <f t="shared" si="0"/>
        <v>1024.95624</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1334.76</v>
      </c>
      <c r="D262" s="1">
        <f>'PR-RAS'!E266</f>
        <v>1311.3</v>
      </c>
      <c r="E262" s="1">
        <v>0</v>
      </c>
      <c r="F262" s="1">
        <v>0</v>
      </c>
      <c r="G262" s="2">
        <f t="shared" si="0"/>
        <v>1032.87096</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1198947.19</v>
      </c>
      <c r="D285" s="1">
        <f>'PR-RAS'!E289</f>
        <v>1408687.9300000002</v>
      </c>
      <c r="E285" s="1">
        <v>0</v>
      </c>
      <c r="F285" s="1">
        <v>0</v>
      </c>
      <c r="G285" s="2">
        <f t="shared" si="8"/>
        <v>1140635.7461999999</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72955.549999999814</v>
      </c>
      <c r="E286" s="1">
        <v>0</v>
      </c>
      <c r="F286" s="1">
        <v>0</v>
      </c>
      <c r="G286" s="2">
        <f t="shared" si="8"/>
        <v>41584.663499999893</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52751.229999999981</v>
      </c>
      <c r="D287" s="1">
        <f>'PR-RAS'!E291</f>
        <v>0</v>
      </c>
      <c r="E287" s="1">
        <v>0</v>
      </c>
      <c r="F287" s="1">
        <v>0</v>
      </c>
      <c r="G287" s="2">
        <f t="shared" si="8"/>
        <v>15086.851779999994</v>
      </c>
      <c r="H287" s="2">
        <f t="shared" si="9"/>
        <v>0.22999999998137355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105964.58</v>
      </c>
      <c r="D288" s="1">
        <f>'PR-RAS'!E292</f>
        <v>0</v>
      </c>
      <c r="E288" s="1">
        <v>0</v>
      </c>
      <c r="F288" s="1">
        <v>0</v>
      </c>
      <c r="G288" s="2">
        <f t="shared" si="8"/>
        <v>30411.834459999998</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23906.13</v>
      </c>
      <c r="E289" s="1">
        <v>0</v>
      </c>
      <c r="F289" s="1">
        <v>0</v>
      </c>
      <c r="G289" s="2">
        <f t="shared" si="8"/>
        <v>13769.93088</v>
      </c>
      <c r="H289" s="2">
        <f t="shared" si="9"/>
        <v>0.13000000000101863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890.01</v>
      </c>
      <c r="D293" s="1">
        <f>'PR-RAS'!E298</f>
        <v>70.680000000000007</v>
      </c>
      <c r="E293" s="1">
        <v>0</v>
      </c>
      <c r="F293" s="1">
        <v>0</v>
      </c>
      <c r="G293" s="2">
        <f t="shared" si="8"/>
        <v>301.16003999999992</v>
      </c>
      <c r="H293" s="2">
        <f t="shared" si="9"/>
        <v>0.32999999999998408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890.01</v>
      </c>
      <c r="D306" s="1">
        <f>'PR-RAS'!E311</f>
        <v>70.680000000000007</v>
      </c>
      <c r="E306" s="1">
        <v>0</v>
      </c>
      <c r="F306" s="1">
        <v>0</v>
      </c>
      <c r="G306" s="2">
        <f t="shared" si="8"/>
        <v>314.56784999999996</v>
      </c>
      <c r="H306" s="2">
        <f t="shared" si="9"/>
        <v>0.32999999999998408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890.01</v>
      </c>
      <c r="D307" s="1">
        <f>'PR-RAS'!E312</f>
        <v>70.680000000000007</v>
      </c>
      <c r="E307" s="1">
        <v>0</v>
      </c>
      <c r="F307" s="1">
        <v>0</v>
      </c>
      <c r="G307" s="2">
        <f t="shared" si="8"/>
        <v>315.59921999999995</v>
      </c>
      <c r="H307" s="2">
        <f t="shared" si="9"/>
        <v>0.32999999999998408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890.01</v>
      </c>
      <c r="D308" s="1">
        <f>'PR-RAS'!E313</f>
        <v>70.680000000000007</v>
      </c>
      <c r="E308" s="1">
        <v>0</v>
      </c>
      <c r="F308" s="1">
        <v>0</v>
      </c>
      <c r="G308" s="2">
        <f t="shared" si="8"/>
        <v>316.63058999999998</v>
      </c>
      <c r="H308" s="2">
        <f t="shared" si="9"/>
        <v>0.32999999999998408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29751.97</v>
      </c>
      <c r="D345" s="1">
        <f>'PR-RAS'!E350</f>
        <v>71930.03</v>
      </c>
      <c r="E345" s="1">
        <v>0</v>
      </c>
      <c r="F345" s="1">
        <v>0</v>
      </c>
      <c r="G345" s="2">
        <f t="shared" si="8"/>
        <v>59722.538319999992</v>
      </c>
      <c r="H345" s="2">
        <f t="shared" si="9"/>
        <v>5.9999999997671694E-2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29751.97</v>
      </c>
      <c r="D358" s="1">
        <f>'PR-RAS'!E363</f>
        <v>9424.1299999999992</v>
      </c>
      <c r="E358" s="1">
        <v>0</v>
      </c>
      <c r="F358" s="1">
        <v>0</v>
      </c>
      <c r="G358" s="2">
        <f t="shared" si="8"/>
        <v>17350.282109999996</v>
      </c>
      <c r="H358" s="2">
        <f t="shared" si="9"/>
        <v>0.15999999999803549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4426.92</v>
      </c>
      <c r="D359" s="1">
        <f>'PR-RAS'!E364</f>
        <v>0</v>
      </c>
      <c r="E359" s="1">
        <v>0</v>
      </c>
      <c r="F359" s="1">
        <v>0</v>
      </c>
      <c r="G359" s="2">
        <f t="shared" si="8"/>
        <v>1584.83736</v>
      </c>
      <c r="H359" s="2">
        <f t="shared" si="9"/>
        <v>7.999999999992724E-2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4426.92</v>
      </c>
      <c r="D361" s="1">
        <f>'PR-RAS'!E366</f>
        <v>0</v>
      </c>
      <c r="E361" s="1">
        <v>0</v>
      </c>
      <c r="F361" s="1">
        <v>0</v>
      </c>
      <c r="G361" s="2">
        <f t="shared" si="8"/>
        <v>1593.6912</v>
      </c>
      <c r="H361" s="2">
        <f t="shared" si="9"/>
        <v>7.999999999992724E-2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25160.12</v>
      </c>
      <c r="D364" s="1">
        <f>'PR-RAS'!E369</f>
        <v>9339.1299999999992</v>
      </c>
      <c r="E364" s="1">
        <v>0</v>
      </c>
      <c r="F364" s="1">
        <v>0</v>
      </c>
      <c r="G364" s="2">
        <f t="shared" si="8"/>
        <v>15913.331939999998</v>
      </c>
      <c r="H364" s="2">
        <f t="shared" si="9"/>
        <v>0.24999999999818101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10226.81</v>
      </c>
      <c r="D365" s="1">
        <f>'PR-RAS'!E370</f>
        <v>8889.1299999999992</v>
      </c>
      <c r="E365" s="1">
        <v>0</v>
      </c>
      <c r="F365" s="1">
        <v>0</v>
      </c>
      <c r="G365" s="2">
        <f t="shared" si="8"/>
        <v>10193.84548</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14933.31</v>
      </c>
      <c r="D371" s="1">
        <f>'PR-RAS'!E376</f>
        <v>450</v>
      </c>
      <c r="E371" s="1">
        <v>0</v>
      </c>
      <c r="F371" s="1">
        <v>0</v>
      </c>
      <c r="G371" s="2">
        <f t="shared" si="8"/>
        <v>5858.3247000000001</v>
      </c>
      <c r="H371" s="2">
        <f t="shared" si="9"/>
        <v>0.30999999999949068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164.93</v>
      </c>
      <c r="D378" s="1">
        <f>'PR-RAS'!E383</f>
        <v>85</v>
      </c>
      <c r="E378" s="1">
        <v>0</v>
      </c>
      <c r="F378" s="1">
        <v>0</v>
      </c>
      <c r="G378" s="2">
        <f t="shared" si="8"/>
        <v>126.26861000000001</v>
      </c>
      <c r="H378" s="2">
        <f t="shared" si="9"/>
        <v>6.9999999999993179E-2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164.93</v>
      </c>
      <c r="D379" s="1">
        <f>'PR-RAS'!E384</f>
        <v>85</v>
      </c>
      <c r="E379" s="1">
        <v>0</v>
      </c>
      <c r="F379" s="1">
        <v>0</v>
      </c>
      <c r="G379" s="2">
        <f t="shared" si="8"/>
        <v>126.60354000000001</v>
      </c>
      <c r="H379" s="2">
        <f t="shared" si="9"/>
        <v>6.9999999999993179E-2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62505.9</v>
      </c>
      <c r="E397" s="1">
        <v>0</v>
      </c>
      <c r="F397" s="1">
        <v>0</v>
      </c>
      <c r="G397" s="2">
        <f t="shared" si="8"/>
        <v>49504.6728</v>
      </c>
      <c r="H397" s="2">
        <f t="shared" si="9"/>
        <v>9.9999999998544808E-2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62505.9</v>
      </c>
      <c r="E398" s="1">
        <v>0</v>
      </c>
      <c r="F398" s="1">
        <v>0</v>
      </c>
      <c r="G398" s="2">
        <f t="shared" si="8"/>
        <v>49629.684600000001</v>
      </c>
      <c r="H398" s="2">
        <f t="shared" si="9"/>
        <v>9.9999999998544808E-2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28861.960000000003</v>
      </c>
      <c r="D403" s="1">
        <f>'PR-RAS'!E408</f>
        <v>71859.350000000006</v>
      </c>
      <c r="E403" s="1">
        <v>0</v>
      </c>
      <c r="F403" s="1">
        <v>0</v>
      </c>
      <c r="G403" s="2">
        <f t="shared" si="8"/>
        <v>69377.425320000009</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1147085.97</v>
      </c>
      <c r="D407" s="1">
        <f>'PR-RAS'!E412</f>
        <v>1481714.16</v>
      </c>
      <c r="E407" s="1">
        <v>0</v>
      </c>
      <c r="F407" s="1">
        <v>0</v>
      </c>
      <c r="G407" s="2">
        <f t="shared" si="8"/>
        <v>1668868.80174</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1228699.1599999999</v>
      </c>
      <c r="D408" s="1">
        <f>'PR-RAS'!E413</f>
        <v>1480617.9600000002</v>
      </c>
      <c r="E408" s="1">
        <v>0</v>
      </c>
      <c r="F408" s="1">
        <v>0</v>
      </c>
      <c r="G408" s="2">
        <f t="shared" si="8"/>
        <v>1705303.5775599999</v>
      </c>
      <c r="H408" s="2">
        <f t="shared" si="9"/>
        <v>0.19999999972060323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1096.1999999997206</v>
      </c>
      <c r="E409" s="1">
        <v>0</v>
      </c>
      <c r="F409" s="1">
        <v>0</v>
      </c>
      <c r="G409" s="2">
        <f t="shared" si="8"/>
        <v>894.49919999977192</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81613.189999999944</v>
      </c>
      <c r="D410" s="1">
        <f>'PR-RAS'!E415</f>
        <v>0</v>
      </c>
      <c r="E410" s="1">
        <v>0</v>
      </c>
      <c r="F410" s="1">
        <v>0</v>
      </c>
      <c r="G410" s="2">
        <f t="shared" si="8"/>
        <v>33379.794709999973</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105964.58</v>
      </c>
      <c r="D411" s="1">
        <f>'PR-RAS'!E416</f>
        <v>0</v>
      </c>
      <c r="E411" s="1">
        <v>0</v>
      </c>
      <c r="F411" s="1">
        <v>0</v>
      </c>
      <c r="G411" s="2">
        <f t="shared" si="8"/>
        <v>43445.477800000001</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23906.13</v>
      </c>
      <c r="E412" s="1">
        <v>0</v>
      </c>
      <c r="F412" s="1">
        <v>0</v>
      </c>
      <c r="G412" s="2">
        <f t="shared" si="8"/>
        <v>19650.83886</v>
      </c>
      <c r="H412" s="2">
        <f t="shared" si="9"/>
        <v>0.13000000000101863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1147085.97</v>
      </c>
      <c r="D633" s="1">
        <f>'PR-RAS'!E639</f>
        <v>1481714.16</v>
      </c>
      <c r="E633" s="1">
        <v>0</v>
      </c>
      <c r="F633" s="1">
        <v>0</v>
      </c>
      <c r="G633" s="2">
        <f t="shared" si="10"/>
        <v>2597845.0312800002</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1228699.1599999999</v>
      </c>
      <c r="D634" s="1">
        <f>'PR-RAS'!E640</f>
        <v>1480617.9600000002</v>
      </c>
      <c r="E634" s="1">
        <v>0</v>
      </c>
      <c r="F634" s="1">
        <v>0</v>
      </c>
      <c r="G634" s="2">
        <f t="shared" si="10"/>
        <v>2652228.90564</v>
      </c>
      <c r="H634" s="2">
        <f t="shared" si="11"/>
        <v>0.19999999972060323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1096.1999999997206</v>
      </c>
      <c r="E635" s="1">
        <v>0</v>
      </c>
      <c r="F635" s="1">
        <v>0</v>
      </c>
      <c r="G635" s="2">
        <f t="shared" si="10"/>
        <v>1389.9815999996458</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81613.189999999944</v>
      </c>
      <c r="D636" s="1">
        <f>'PR-RAS'!E642</f>
        <v>0</v>
      </c>
      <c r="E636" s="1">
        <v>0</v>
      </c>
      <c r="F636" s="1">
        <v>0</v>
      </c>
      <c r="G636" s="2">
        <f t="shared" si="10"/>
        <v>51824.375649999965</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105964.58</v>
      </c>
      <c r="D637" s="1">
        <f>'PR-RAS'!E643</f>
        <v>0</v>
      </c>
      <c r="E637" s="1">
        <v>0</v>
      </c>
      <c r="F637" s="1">
        <v>0</v>
      </c>
      <c r="G637" s="2">
        <f t="shared" si="10"/>
        <v>67393.472880000001</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23906.13</v>
      </c>
      <c r="E638" s="1">
        <v>0</v>
      </c>
      <c r="F638" s="1">
        <v>0</v>
      </c>
      <c r="G638" s="2">
        <f t="shared" si="10"/>
        <v>30456.409620000002</v>
      </c>
      <c r="H638" s="2">
        <f t="shared" si="11"/>
        <v>0.13000000000101863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24351.390000000058</v>
      </c>
      <c r="D639" s="1">
        <f>'PR-RAS'!E645</f>
        <v>0</v>
      </c>
      <c r="E639" s="1">
        <v>0</v>
      </c>
      <c r="F639" s="1">
        <v>0</v>
      </c>
      <c r="G639" s="2">
        <f t="shared" si="10"/>
        <v>15536.186820000037</v>
      </c>
      <c r="H639" s="2">
        <f t="shared" si="11"/>
        <v>0.39000000005762558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22809.93000000028</v>
      </c>
      <c r="E640" s="1">
        <v>0</v>
      </c>
      <c r="F640" s="1">
        <v>0</v>
      </c>
      <c r="G640" s="2">
        <f t="shared" si="10"/>
        <v>29151.090540000358</v>
      </c>
      <c r="H640" s="2">
        <f t="shared" si="11"/>
        <v>6.9999999719584594E-2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162499.23000000001</v>
      </c>
      <c r="D641" s="1">
        <f>'PR-RAS'!E647</f>
        <v>206756.19</v>
      </c>
      <c r="E641" s="1">
        <v>0</v>
      </c>
      <c r="F641" s="1">
        <v>0</v>
      </c>
      <c r="G641" s="2">
        <f t="shared" si="10"/>
        <v>368647.43040000001</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37320.230000000003</v>
      </c>
      <c r="D643" s="1">
        <f>'PR-RAS'!E650</f>
        <v>28725.57</v>
      </c>
      <c r="E643" s="1">
        <v>0</v>
      </c>
      <c r="F643" s="1">
        <v>0</v>
      </c>
      <c r="G643" s="2">
        <f t="shared" si="10"/>
        <v>60843.219539999998</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37320.230000000003</v>
      </c>
      <c r="D644" s="1">
        <f>'PR-RAS'!E651</f>
        <v>28725.57</v>
      </c>
      <c r="E644" s="1">
        <v>0</v>
      </c>
      <c r="F644" s="1">
        <v>0</v>
      </c>
      <c r="G644" s="2">
        <f t="shared" si="10"/>
        <v>60937.99091</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77</v>
      </c>
      <c r="D647" s="1">
        <f>'PR-RAS'!E654</f>
        <v>77</v>
      </c>
      <c r="E647" s="1">
        <v>0</v>
      </c>
      <c r="F647" s="1">
        <v>0</v>
      </c>
      <c r="G647" s="2">
        <f t="shared" si="10"/>
        <v>149.226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74</v>
      </c>
      <c r="D649" s="1">
        <f>'PR-RAS'!E656</f>
        <v>74</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982566.11</v>
      </c>
      <c r="D668" s="1">
        <f>'PR-RAS'!E675</f>
        <v>1245953.8</v>
      </c>
      <c r="E668" s="1">
        <v>0</v>
      </c>
      <c r="F668" s="1">
        <v>0</v>
      </c>
      <c r="G668" s="2">
        <f t="shared" si="10"/>
        <v>2317473.9645700003</v>
      </c>
      <c r="H668" s="2">
        <f t="shared" si="11"/>
        <v>0.30999999993946403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1565.45</v>
      </c>
      <c r="D669" s="1">
        <f>'PR-RAS'!E676</f>
        <v>238.92</v>
      </c>
      <c r="E669" s="1">
        <v>0</v>
      </c>
      <c r="F669" s="1">
        <v>0</v>
      </c>
      <c r="G669" s="2">
        <f t="shared" si="10"/>
        <v>1364.9177200000001</v>
      </c>
      <c r="H669" s="2">
        <f t="shared" si="11"/>
        <v>0.53000000000005798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1105.6400000000001</v>
      </c>
      <c r="D705" s="1">
        <f>'PR-RAS'!E712</f>
        <v>357.88</v>
      </c>
      <c r="E705" s="1">
        <v>0</v>
      </c>
      <c r="F705" s="1">
        <v>0</v>
      </c>
      <c r="G705" s="2">
        <f t="shared" si="10"/>
        <v>1282.2655999999999</v>
      </c>
      <c r="H705" s="2">
        <f t="shared" si="11"/>
        <v>0.4799999999999045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3157.6</v>
      </c>
      <c r="D710" s="1">
        <f>'PR-RAS'!E717</f>
        <v>1545.04</v>
      </c>
      <c r="E710" s="1">
        <v>0</v>
      </c>
      <c r="F710" s="1">
        <v>0</v>
      </c>
      <c r="G710" s="2">
        <f t="shared" si="10"/>
        <v>4429.6051200000002</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27485.65</v>
      </c>
      <c r="D711" s="1">
        <f>'PR-RAS'!E718</f>
        <v>27952.34</v>
      </c>
      <c r="E711" s="1">
        <v>0</v>
      </c>
      <c r="F711" s="1">
        <v>0</v>
      </c>
      <c r="G711" s="2">
        <f t="shared" si="10"/>
        <v>59207.134299999998</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250.02</v>
      </c>
      <c r="D714" s="1">
        <f>'PR-RAS'!E721</f>
        <v>250.04</v>
      </c>
      <c r="E714" s="1">
        <v>0</v>
      </c>
      <c r="F714" s="1">
        <v>0</v>
      </c>
      <c r="G714" s="2">
        <f t="shared" si="10"/>
        <v>534.82129999999995</v>
      </c>
      <c r="H714" s="2">
        <f t="shared" si="11"/>
        <v>6.0000000000002274E-2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3339.17</v>
      </c>
      <c r="D715" s="1">
        <f>'PR-RAS'!E722</f>
        <v>14596.29</v>
      </c>
      <c r="E715" s="1">
        <v>0</v>
      </c>
      <c r="F715" s="1">
        <v>0</v>
      </c>
      <c r="G715" s="2">
        <f t="shared" si="10"/>
        <v>23227.6695</v>
      </c>
      <c r="H715" s="2">
        <f t="shared" si="11"/>
        <v>0.46000000000094587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63.84</v>
      </c>
      <c r="E821" s="1">
        <v>0</v>
      </c>
      <c r="F821" s="1">
        <v>0</v>
      </c>
      <c r="G821" s="2">
        <f t="shared" si="18"/>
        <v>104.69759999999999</v>
      </c>
      <c r="H821" s="2">
        <f t="shared" si="19"/>
        <v>0.15999999999999659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235491.26</v>
      </c>
      <c r="D1480" s="6"/>
      <c r="E1480" s="6">
        <v>0</v>
      </c>
      <c r="F1480" s="6">
        <v>0</v>
      </c>
      <c r="G1480" s="7">
        <f t="shared" ref="G1480:G1580" si="34">B1480/1000*C1480</f>
        <v>235.49126000000001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1552796.59</v>
      </c>
      <c r="D1481" s="1">
        <v>0</v>
      </c>
      <c r="E1481" s="1">
        <v>0</v>
      </c>
      <c r="F1481" s="1">
        <v>0</v>
      </c>
      <c r="G1481" s="2">
        <f t="shared" si="34"/>
        <v>3105.5931800000003</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1481312.56</v>
      </c>
      <c r="D1483" s="1">
        <v>0</v>
      </c>
      <c r="E1483" s="1">
        <v>0</v>
      </c>
      <c r="F1483" s="1">
        <v>0</v>
      </c>
      <c r="G1483" s="2">
        <f t="shared" si="34"/>
        <v>5925.2502400000003</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1222827.3600000001</v>
      </c>
      <c r="D1484" s="1">
        <v>0</v>
      </c>
      <c r="E1484" s="1">
        <v>0</v>
      </c>
      <c r="F1484" s="1">
        <v>0</v>
      </c>
      <c r="G1484" s="2">
        <f t="shared" si="34"/>
        <v>6114.1368000000002</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227915.46</v>
      </c>
      <c r="D1485" s="1">
        <v>0</v>
      </c>
      <c r="E1485" s="1">
        <v>0</v>
      </c>
      <c r="F1485" s="1">
        <v>0</v>
      </c>
      <c r="G1485" s="2">
        <f t="shared" si="34"/>
        <v>1367.4927600000001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63.84</v>
      </c>
      <c r="D1489" s="1">
        <v>0</v>
      </c>
      <c r="E1489" s="1">
        <v>0</v>
      </c>
      <c r="F1489" s="1">
        <v>0</v>
      </c>
      <c r="G1489" s="2">
        <f t="shared" si="34"/>
        <v>0.63840000000000008</v>
      </c>
      <c r="H1489" s="2">
        <f t="shared" si="35"/>
        <v>0.15999999999999659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30505.9</v>
      </c>
      <c r="D1491" s="1">
        <v>0</v>
      </c>
      <c r="E1491" s="1">
        <v>0</v>
      </c>
      <c r="F1491" s="1">
        <v>0</v>
      </c>
      <c r="G1491" s="2">
        <f t="shared" si="34"/>
        <v>366.07080000000002</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71484.03</v>
      </c>
      <c r="D1492" s="1">
        <v>0</v>
      </c>
      <c r="E1492" s="1">
        <v>0</v>
      </c>
      <c r="F1492" s="1">
        <v>0</v>
      </c>
      <c r="G1492" s="2">
        <f t="shared" si="34"/>
        <v>929.29238999999995</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1530760.0000000002</v>
      </c>
      <c r="D1499" s="1">
        <v>0</v>
      </c>
      <c r="E1499" s="1">
        <v>0</v>
      </c>
      <c r="F1499" s="1">
        <v>0</v>
      </c>
      <c r="G1499" s="2">
        <f t="shared" si="34"/>
        <v>30615.200000000004</v>
      </c>
      <c r="H1499" s="2">
        <f t="shared" si="35"/>
        <v>2.3283064365386963E-10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1459275.9700000002</v>
      </c>
      <c r="D1501" s="1">
        <v>0</v>
      </c>
      <c r="E1501" s="1">
        <v>0</v>
      </c>
      <c r="F1501" s="1">
        <v>0</v>
      </c>
      <c r="G1501" s="2">
        <f t="shared" si="34"/>
        <v>32104.071340000002</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1181924.74</v>
      </c>
      <c r="D1502" s="1">
        <v>0</v>
      </c>
      <c r="E1502" s="1">
        <v>0</v>
      </c>
      <c r="F1502" s="1">
        <v>0</v>
      </c>
      <c r="G1502" s="2">
        <f t="shared" si="34"/>
        <v>27184.26902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242570.54</v>
      </c>
      <c r="D1503" s="1">
        <v>0</v>
      </c>
      <c r="E1503" s="1">
        <v>0</v>
      </c>
      <c r="F1503" s="1">
        <v>0</v>
      </c>
      <c r="G1503" s="2">
        <f t="shared" si="34"/>
        <v>5821.6929600000003</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63.84</v>
      </c>
      <c r="D1507" s="1">
        <v>0</v>
      </c>
      <c r="E1507" s="1">
        <v>0</v>
      </c>
      <c r="F1507" s="1">
        <v>0</v>
      </c>
      <c r="G1507" s="2">
        <f t="shared" si="34"/>
        <v>1.7875200000000002</v>
      </c>
      <c r="H1507" s="2">
        <f t="shared" si="35"/>
        <v>0.15999999999999659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34716.85</v>
      </c>
      <c r="D1509" s="1">
        <v>0</v>
      </c>
      <c r="E1509" s="1">
        <v>0</v>
      </c>
      <c r="F1509" s="1">
        <v>0</v>
      </c>
      <c r="G1509" s="2">
        <f t="shared" si="34"/>
        <v>1041.5055</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71484.03</v>
      </c>
      <c r="D1510" s="1">
        <v>0</v>
      </c>
      <c r="E1510" s="1">
        <v>0</v>
      </c>
      <c r="F1510" s="1">
        <v>0</v>
      </c>
      <c r="G1510" s="2">
        <f t="shared" si="34"/>
        <v>2216.0049300000001</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257527.84999999986</v>
      </c>
      <c r="D1517" s="1">
        <v>0</v>
      </c>
      <c r="E1517" s="1">
        <v>0</v>
      </c>
      <c r="F1517" s="1">
        <v>0</v>
      </c>
      <c r="G1517" s="2">
        <f t="shared" si="34"/>
        <v>9786.0582999999951</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257527.85</v>
      </c>
      <c r="D1576" s="1">
        <v>0</v>
      </c>
      <c r="E1576" s="1">
        <v>0</v>
      </c>
      <c r="F1576" s="1">
        <v>0</v>
      </c>
      <c r="G1576" s="2">
        <f t="shared" si="34"/>
        <v>24980.20145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257527.85</v>
      </c>
      <c r="D1578" s="1">
        <v>0</v>
      </c>
      <c r="E1578" s="1">
        <v>0</v>
      </c>
      <c r="F1578" s="1">
        <v>0</v>
      </c>
      <c r="G1578" s="2">
        <f t="shared" si="34"/>
        <v>25495.257150000001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9072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1146195.96</v>
      </c>
      <c r="I16" s="170">
        <f>'PR-RAS'!E6</f>
        <v>1481643.48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1198947.19</v>
      </c>
      <c r="I17" s="170">
        <f>'PR-RAS'!E151</f>
        <v>1408687.9300000002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24351.390000000058</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22809.93000000028</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235491.26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257527.84999999986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257527.85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3" zoomScaleNormal="100" workbookViewId="0">
      <selection activeCell="E151" sqref="E1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1146195.96</v>
      </c>
      <c r="E6" s="51">
        <f>E7+E44+E50+E82+E106+E124+E133+E139</f>
        <v>1481643.48</v>
      </c>
      <c r="F6" s="52">
        <f t="shared" ref="F6:F131" si="0">IF(D6&lt;&gt;0,IF(E6/D6&gt;=100,"&gt;&gt;100",E6/D6*100),"-")</f>
        <v>129.26615794388249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984131.56</v>
      </c>
      <c r="E50" s="51">
        <f>E51+E54+E59+E62+E65+E68+E71+E74+E77</f>
        <v>1246192.72</v>
      </c>
      <c r="F50" s="52">
        <f t="shared" si="0"/>
        <v>126.6286714755901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984131.56</v>
      </c>
      <c r="E68" s="51">
        <f t="shared" si="15"/>
        <v>1246192.72</v>
      </c>
      <c r="F68" s="52">
        <f t="shared" si="0"/>
        <v>126.6286714755901</v>
      </c>
    </row>
    <row r="69" spans="1:6" ht="12.75" customHeight="1" x14ac:dyDescent="0.2">
      <c r="A69" s="53" t="s">
        <v>184</v>
      </c>
      <c r="B69" s="85" t="s">
        <v>185</v>
      </c>
      <c r="C69" s="50" t="s">
        <v>184</v>
      </c>
      <c r="D69" s="242">
        <v>984131.56</v>
      </c>
      <c r="E69" s="242">
        <v>1246192.72</v>
      </c>
      <c r="F69" s="52">
        <f t="shared" si="0"/>
        <v>126.6286714755901</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4848.54</v>
      </c>
      <c r="E106" s="51">
        <f t="shared" si="23"/>
        <v>3646.48</v>
      </c>
      <c r="F106" s="52">
        <f t="shared" si="0"/>
        <v>75.20779451133744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4848.54</v>
      </c>
      <c r="E112" s="51">
        <f t="shared" si="25"/>
        <v>3646.48</v>
      </c>
      <c r="F112" s="52">
        <f t="shared" si="0"/>
        <v>75.20779451133744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4848.54</v>
      </c>
      <c r="E117" s="242">
        <v>3646.48</v>
      </c>
      <c r="F117" s="52">
        <f t="shared" si="0"/>
        <v>75.20779451133744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1531.96</v>
      </c>
      <c r="E124" s="51">
        <f t="shared" si="27"/>
        <v>1773.25</v>
      </c>
      <c r="F124" s="52">
        <f t="shared" si="0"/>
        <v>115.75041123789131</v>
      </c>
    </row>
    <row r="125" spans="1:6" ht="12.75" customHeight="1" x14ac:dyDescent="0.2">
      <c r="A125" s="53">
        <v>661</v>
      </c>
      <c r="B125" s="86" t="s">
        <v>296</v>
      </c>
      <c r="C125" s="50" t="s">
        <v>297</v>
      </c>
      <c r="D125" s="51">
        <f t="shared" ref="D125:E125" si="28">SUM(D126:D127)</f>
        <v>1367.07</v>
      </c>
      <c r="E125" s="51">
        <f t="shared" si="28"/>
        <v>1327.25</v>
      </c>
      <c r="F125" s="52">
        <f t="shared" si="0"/>
        <v>97.087201094311197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1367.07</v>
      </c>
      <c r="E127" s="242">
        <v>1327.25</v>
      </c>
      <c r="F127" s="52">
        <f t="shared" si="0"/>
        <v>97.087201094311197</v>
      </c>
    </row>
    <row r="128" spans="1:6" ht="22.8" x14ac:dyDescent="0.2">
      <c r="A128" s="53">
        <v>663</v>
      </c>
      <c r="B128" s="231" t="s">
        <v>302</v>
      </c>
      <c r="C128" s="50" t="s">
        <v>303</v>
      </c>
      <c r="D128" s="51">
        <f t="shared" ref="D128:E128" si="29">SUM(D129:D132)</f>
        <v>164.89</v>
      </c>
      <c r="E128" s="51">
        <f t="shared" si="29"/>
        <v>446</v>
      </c>
      <c r="F128" s="52">
        <f t="shared" si="0"/>
        <v>270.48335253805573</v>
      </c>
    </row>
    <row r="129" spans="1:6" ht="12.75" customHeight="1" x14ac:dyDescent="0.2">
      <c r="A129" s="53">
        <v>6631</v>
      </c>
      <c r="B129" s="86" t="s">
        <v>304</v>
      </c>
      <c r="C129" s="50" t="s">
        <v>305</v>
      </c>
      <c r="D129" s="242">
        <v>164.89</v>
      </c>
      <c r="E129" s="242">
        <v>0</v>
      </c>
      <c r="F129" s="52">
        <f t="shared" si="0"/>
        <v>0</v>
      </c>
    </row>
    <row r="130" spans="1:6" ht="12.75" customHeight="1" x14ac:dyDescent="0.2">
      <c r="A130" s="53">
        <v>6632</v>
      </c>
      <c r="B130" s="232" t="s">
        <v>306</v>
      </c>
      <c r="C130" s="50" t="s">
        <v>307</v>
      </c>
      <c r="D130" s="242">
        <v>0</v>
      </c>
      <c r="E130" s="242">
        <v>446</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155683.90000000002</v>
      </c>
      <c r="E133" s="51">
        <f t="shared" si="30"/>
        <v>230031.03</v>
      </c>
      <c r="F133" s="52">
        <f t="shared" ref="F133:F223" si="31">IF(D133&lt;&gt;0,IF(E133/D133&gt;=100,"&gt;&gt;100",E133/D133*100),"-")</f>
        <v>147.75518213508266</v>
      </c>
    </row>
    <row r="134" spans="1:6" ht="22.8" x14ac:dyDescent="0.2">
      <c r="A134" s="53">
        <v>671</v>
      </c>
      <c r="B134" s="232" t="s">
        <v>314</v>
      </c>
      <c r="C134" s="50" t="s">
        <v>315</v>
      </c>
      <c r="D134" s="51">
        <f t="shared" ref="D134:E134" si="32">SUM(D135:D137)</f>
        <v>155683.90000000002</v>
      </c>
      <c r="E134" s="51">
        <f t="shared" si="32"/>
        <v>230031.03</v>
      </c>
      <c r="F134" s="52">
        <f t="shared" si="31"/>
        <v>147.75518213508266</v>
      </c>
    </row>
    <row r="135" spans="1:6" ht="12.75" customHeight="1" x14ac:dyDescent="0.2">
      <c r="A135" s="53">
        <v>6711</v>
      </c>
      <c r="B135" s="85" t="s">
        <v>316</v>
      </c>
      <c r="C135" s="50" t="s">
        <v>317</v>
      </c>
      <c r="D135" s="242">
        <v>151230.23000000001</v>
      </c>
      <c r="E135" s="242">
        <v>167440.13</v>
      </c>
      <c r="F135" s="52">
        <f t="shared" si="31"/>
        <v>110.71869030418058</v>
      </c>
    </row>
    <row r="136" spans="1:6" ht="22.8" x14ac:dyDescent="0.2">
      <c r="A136" s="53">
        <v>6712</v>
      </c>
      <c r="B136" s="232" t="s">
        <v>318</v>
      </c>
      <c r="C136" s="50" t="s">
        <v>319</v>
      </c>
      <c r="D136" s="242">
        <v>4453.67</v>
      </c>
      <c r="E136" s="242">
        <v>62590.9</v>
      </c>
      <c r="F136" s="52">
        <f t="shared" si="31"/>
        <v>1405.3780365406508</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1198947.19</v>
      </c>
      <c r="E151" s="51">
        <f t="shared" si="35"/>
        <v>1408687.9300000002</v>
      </c>
      <c r="F151" s="52">
        <f t="shared" si="31"/>
        <v>117.49374298963077</v>
      </c>
    </row>
    <row r="152" spans="1:6" ht="12.75" customHeight="1" x14ac:dyDescent="0.2">
      <c r="A152" s="53">
        <v>31</v>
      </c>
      <c r="B152" s="85" t="s">
        <v>349</v>
      </c>
      <c r="C152" s="50" t="s">
        <v>35</v>
      </c>
      <c r="D152" s="51">
        <f t="shared" ref="D152:E152" si="36">D153+D158+D159</f>
        <v>920768.36</v>
      </c>
      <c r="E152" s="51">
        <f t="shared" si="36"/>
        <v>1179815.33</v>
      </c>
      <c r="F152" s="52">
        <f t="shared" si="31"/>
        <v>128.13378274640107</v>
      </c>
    </row>
    <row r="153" spans="1:6" ht="12.75" customHeight="1" x14ac:dyDescent="0.2">
      <c r="A153" s="53">
        <v>311</v>
      </c>
      <c r="B153" s="85" t="s">
        <v>350</v>
      </c>
      <c r="C153" s="50" t="s">
        <v>351</v>
      </c>
      <c r="D153" s="51">
        <f t="shared" ref="D153:E153" si="37">SUM(D154:D157)</f>
        <v>759818.61</v>
      </c>
      <c r="E153" s="51">
        <f t="shared" si="37"/>
        <v>975281.45</v>
      </c>
      <c r="F153" s="52">
        <f t="shared" si="31"/>
        <v>128.35714171307279</v>
      </c>
    </row>
    <row r="154" spans="1:6" ht="12.75" customHeight="1" x14ac:dyDescent="0.2">
      <c r="A154" s="53">
        <v>3111</v>
      </c>
      <c r="B154" s="85" t="s">
        <v>352</v>
      </c>
      <c r="C154" s="50" t="s">
        <v>353</v>
      </c>
      <c r="D154" s="242">
        <v>759818.61</v>
      </c>
      <c r="E154" s="242">
        <v>975281.45</v>
      </c>
      <c r="F154" s="52">
        <f t="shared" si="31"/>
        <v>128.35714171307279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35579.370000000003</v>
      </c>
      <c r="E158" s="242">
        <v>43612.53</v>
      </c>
      <c r="F158" s="52">
        <f t="shared" si="31"/>
        <v>122.5781400851111</v>
      </c>
    </row>
    <row r="159" spans="1:6" ht="12.75" customHeight="1" x14ac:dyDescent="0.2">
      <c r="A159" s="53">
        <v>313</v>
      </c>
      <c r="B159" s="85" t="s">
        <v>362</v>
      </c>
      <c r="C159" s="50" t="s">
        <v>363</v>
      </c>
      <c r="D159" s="51">
        <f t="shared" ref="D159:E159" si="38">SUM(D160:D162)</f>
        <v>125370.38</v>
      </c>
      <c r="E159" s="51">
        <f t="shared" si="38"/>
        <v>160921.35</v>
      </c>
      <c r="F159" s="52">
        <f t="shared" si="31"/>
        <v>128.35675380420798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125370.38</v>
      </c>
      <c r="E161" s="242">
        <v>160921.35</v>
      </c>
      <c r="F161" s="52">
        <f t="shared" si="31"/>
        <v>128.35675380420798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265771.33999999997</v>
      </c>
      <c r="E163" s="51">
        <f t="shared" si="39"/>
        <v>227497.46000000002</v>
      </c>
      <c r="F163" s="52">
        <f t="shared" si="31"/>
        <v>85.598943813881533</v>
      </c>
    </row>
    <row r="164" spans="1:6" ht="12.75" customHeight="1" x14ac:dyDescent="0.2">
      <c r="A164" s="53">
        <v>321</v>
      </c>
      <c r="B164" s="85" t="s">
        <v>371</v>
      </c>
      <c r="C164" s="50" t="s">
        <v>372</v>
      </c>
      <c r="D164" s="51">
        <f t="shared" ref="D164:E164" si="40">SUM(D165:D168)</f>
        <v>64239.73</v>
      </c>
      <c r="E164" s="51">
        <f t="shared" si="40"/>
        <v>35663.15</v>
      </c>
      <c r="F164" s="52">
        <f t="shared" si="31"/>
        <v>55.515722123987757</v>
      </c>
    </row>
    <row r="165" spans="1:6" ht="12.75" customHeight="1" x14ac:dyDescent="0.2">
      <c r="A165" s="53">
        <v>3211</v>
      </c>
      <c r="B165" s="85" t="s">
        <v>373</v>
      </c>
      <c r="C165" s="50" t="s">
        <v>374</v>
      </c>
      <c r="D165" s="242">
        <v>9316.5300000000007</v>
      </c>
      <c r="E165" s="242">
        <v>5876.26</v>
      </c>
      <c r="F165" s="52">
        <f t="shared" si="31"/>
        <v>63.073483367734553</v>
      </c>
    </row>
    <row r="166" spans="1:6" ht="12.75" customHeight="1" x14ac:dyDescent="0.2">
      <c r="A166" s="53">
        <v>3212</v>
      </c>
      <c r="B166" s="85" t="s">
        <v>375</v>
      </c>
      <c r="C166" s="50" t="s">
        <v>376</v>
      </c>
      <c r="D166" s="242">
        <v>27485.65</v>
      </c>
      <c r="E166" s="242">
        <v>28065.09</v>
      </c>
      <c r="F166" s="52">
        <f t="shared" si="31"/>
        <v>102.10815461886476</v>
      </c>
    </row>
    <row r="167" spans="1:6" ht="12.75" customHeight="1" x14ac:dyDescent="0.2">
      <c r="A167" s="53">
        <v>3213</v>
      </c>
      <c r="B167" s="85" t="s">
        <v>377</v>
      </c>
      <c r="C167" s="50" t="s">
        <v>378</v>
      </c>
      <c r="D167" s="242">
        <v>26600.9</v>
      </c>
      <c r="E167" s="242">
        <v>300</v>
      </c>
      <c r="F167" s="52">
        <f t="shared" si="31"/>
        <v>1.1277813908551966</v>
      </c>
    </row>
    <row r="168" spans="1:6" ht="12.75" customHeight="1" x14ac:dyDescent="0.2">
      <c r="A168" s="53">
        <v>3214</v>
      </c>
      <c r="B168" s="85" t="s">
        <v>379</v>
      </c>
      <c r="C168" s="50" t="s">
        <v>380</v>
      </c>
      <c r="D168" s="242">
        <v>836.65</v>
      </c>
      <c r="E168" s="242">
        <v>1421.8</v>
      </c>
      <c r="F168" s="52">
        <f t="shared" si="31"/>
        <v>169.93964023187712</v>
      </c>
    </row>
    <row r="169" spans="1:6" ht="12.75" customHeight="1" x14ac:dyDescent="0.2">
      <c r="A169" s="53">
        <v>322</v>
      </c>
      <c r="B169" s="85" t="s">
        <v>381</v>
      </c>
      <c r="C169" s="50" t="s">
        <v>382</v>
      </c>
      <c r="D169" s="51">
        <f t="shared" ref="D169:E169" si="41">SUM(D170:D176)</f>
        <v>106817.11</v>
      </c>
      <c r="E169" s="51">
        <f t="shared" si="41"/>
        <v>106730.53000000001</v>
      </c>
      <c r="F169" s="52">
        <f t="shared" si="31"/>
        <v>99.918945569675131</v>
      </c>
    </row>
    <row r="170" spans="1:6" ht="12.75" customHeight="1" x14ac:dyDescent="0.2">
      <c r="A170" s="53">
        <v>3221</v>
      </c>
      <c r="B170" s="85" t="s">
        <v>383</v>
      </c>
      <c r="C170" s="50" t="s">
        <v>384</v>
      </c>
      <c r="D170" s="242">
        <v>11275.27</v>
      </c>
      <c r="E170" s="242">
        <v>7298.13</v>
      </c>
      <c r="F170" s="52">
        <f t="shared" si="31"/>
        <v>64.726875720049264</v>
      </c>
    </row>
    <row r="171" spans="1:6" ht="12.75" customHeight="1" x14ac:dyDescent="0.2">
      <c r="A171" s="53">
        <v>3222</v>
      </c>
      <c r="B171" s="85" t="s">
        <v>385</v>
      </c>
      <c r="C171" s="50" t="s">
        <v>386</v>
      </c>
      <c r="D171" s="242">
        <v>69071.38</v>
      </c>
      <c r="E171" s="242">
        <v>65999.570000000007</v>
      </c>
      <c r="F171" s="52">
        <f t="shared" si="31"/>
        <v>95.552702146677831</v>
      </c>
    </row>
    <row r="172" spans="1:6" ht="12.75" customHeight="1" x14ac:dyDescent="0.2">
      <c r="A172" s="53">
        <v>3223</v>
      </c>
      <c r="B172" s="85" t="s">
        <v>387</v>
      </c>
      <c r="C172" s="50" t="s">
        <v>388</v>
      </c>
      <c r="D172" s="242">
        <v>20991.56</v>
      </c>
      <c r="E172" s="242">
        <v>30051.360000000001</v>
      </c>
      <c r="F172" s="52">
        <f t="shared" si="31"/>
        <v>143.15925067026939</v>
      </c>
    </row>
    <row r="173" spans="1:6" ht="12.75" customHeight="1" x14ac:dyDescent="0.2">
      <c r="A173" s="53">
        <v>3224</v>
      </c>
      <c r="B173" s="85" t="s">
        <v>389</v>
      </c>
      <c r="C173" s="50" t="s">
        <v>390</v>
      </c>
      <c r="D173" s="242">
        <v>1373.92</v>
      </c>
      <c r="E173" s="242">
        <v>1550.8</v>
      </c>
      <c r="F173" s="52">
        <f t="shared" si="31"/>
        <v>112.87411202981249</v>
      </c>
    </row>
    <row r="174" spans="1:6" ht="12.75" customHeight="1" x14ac:dyDescent="0.2">
      <c r="A174" s="53">
        <v>3225</v>
      </c>
      <c r="B174" s="85" t="s">
        <v>391</v>
      </c>
      <c r="C174" s="50" t="s">
        <v>392</v>
      </c>
      <c r="D174" s="242">
        <v>3966.83</v>
      </c>
      <c r="E174" s="242">
        <v>1068.77</v>
      </c>
      <c r="F174" s="52">
        <f t="shared" si="31"/>
        <v>26.942672108459398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138.15</v>
      </c>
      <c r="E176" s="242">
        <v>761.9</v>
      </c>
      <c r="F176" s="52">
        <f t="shared" si="31"/>
        <v>551.50199058993849</v>
      </c>
    </row>
    <row r="177" spans="1:6" ht="12.75" customHeight="1" x14ac:dyDescent="0.2">
      <c r="A177" s="53">
        <v>323</v>
      </c>
      <c r="B177" s="85" t="s">
        <v>397</v>
      </c>
      <c r="C177" s="50" t="s">
        <v>398</v>
      </c>
      <c r="D177" s="51">
        <f t="shared" ref="D177:E177" si="42">SUM(D178:D186)</f>
        <v>89111.51</v>
      </c>
      <c r="E177" s="51">
        <f t="shared" si="42"/>
        <v>78818.489999999991</v>
      </c>
      <c r="F177" s="52">
        <f t="shared" si="31"/>
        <v>88.449281131023355</v>
      </c>
    </row>
    <row r="178" spans="1:6" ht="12.75" customHeight="1" x14ac:dyDescent="0.2">
      <c r="A178" s="53">
        <v>3231</v>
      </c>
      <c r="B178" s="85" t="s">
        <v>399</v>
      </c>
      <c r="C178" s="50" t="s">
        <v>400</v>
      </c>
      <c r="D178" s="242">
        <v>24287.11</v>
      </c>
      <c r="E178" s="242">
        <v>23446.65</v>
      </c>
      <c r="F178" s="52">
        <f t="shared" si="31"/>
        <v>96.539481230990432</v>
      </c>
    </row>
    <row r="179" spans="1:6" ht="12.75" customHeight="1" x14ac:dyDescent="0.2">
      <c r="A179" s="53">
        <v>3232</v>
      </c>
      <c r="B179" s="85" t="s">
        <v>401</v>
      </c>
      <c r="C179" s="50" t="s">
        <v>402</v>
      </c>
      <c r="D179" s="242">
        <v>27273.09</v>
      </c>
      <c r="E179" s="242">
        <v>2280.0300000000002</v>
      </c>
      <c r="F179" s="52">
        <f t="shared" si="31"/>
        <v>8.3599988120158013</v>
      </c>
    </row>
    <row r="180" spans="1:6" ht="12.75" customHeight="1" x14ac:dyDescent="0.2">
      <c r="A180" s="53">
        <v>3233</v>
      </c>
      <c r="B180" s="85" t="s">
        <v>403</v>
      </c>
      <c r="C180" s="50" t="s">
        <v>404</v>
      </c>
      <c r="D180" s="242">
        <v>236.22</v>
      </c>
      <c r="E180" s="242">
        <v>63.72</v>
      </c>
      <c r="F180" s="52">
        <f t="shared" si="31"/>
        <v>26.974853949707899</v>
      </c>
    </row>
    <row r="181" spans="1:6" ht="12.75" customHeight="1" x14ac:dyDescent="0.2">
      <c r="A181" s="53">
        <v>3234</v>
      </c>
      <c r="B181" s="85" t="s">
        <v>405</v>
      </c>
      <c r="C181" s="50" t="s">
        <v>406</v>
      </c>
      <c r="D181" s="242">
        <v>6410.09</v>
      </c>
      <c r="E181" s="242">
        <v>6453.47</v>
      </c>
      <c r="F181" s="52">
        <f t="shared" si="31"/>
        <v>100.67674556831496</v>
      </c>
    </row>
    <row r="182" spans="1:6" ht="12.75" customHeight="1" x14ac:dyDescent="0.2">
      <c r="A182" s="53">
        <v>3235</v>
      </c>
      <c r="B182" s="85" t="s">
        <v>407</v>
      </c>
      <c r="C182" s="50" t="s">
        <v>408</v>
      </c>
      <c r="D182" s="242">
        <v>22093.62</v>
      </c>
      <c r="E182" s="242">
        <v>22445.94</v>
      </c>
      <c r="F182" s="52">
        <f t="shared" si="31"/>
        <v>101.59466850611172</v>
      </c>
    </row>
    <row r="183" spans="1:6" ht="12.75" customHeight="1" x14ac:dyDescent="0.2">
      <c r="A183" s="53">
        <v>3236</v>
      </c>
      <c r="B183" s="85" t="s">
        <v>409</v>
      </c>
      <c r="C183" s="50" t="s">
        <v>410</v>
      </c>
      <c r="D183" s="242">
        <v>129.84</v>
      </c>
      <c r="E183" s="242">
        <v>4493.6400000000003</v>
      </c>
      <c r="F183" s="52">
        <f t="shared" si="31"/>
        <v>3460.9057301293901</v>
      </c>
    </row>
    <row r="184" spans="1:6" ht="12.75" customHeight="1" x14ac:dyDescent="0.2">
      <c r="A184" s="53">
        <v>3237</v>
      </c>
      <c r="B184" s="85" t="s">
        <v>411</v>
      </c>
      <c r="C184" s="50" t="s">
        <v>412</v>
      </c>
      <c r="D184" s="242">
        <v>7031.69</v>
      </c>
      <c r="E184" s="242">
        <v>15841.08</v>
      </c>
      <c r="F184" s="52">
        <f t="shared" si="31"/>
        <v>225.28126239922409</v>
      </c>
    </row>
    <row r="185" spans="1:6" ht="12.75" customHeight="1" x14ac:dyDescent="0.2">
      <c r="A185" s="53">
        <v>3238</v>
      </c>
      <c r="B185" s="85" t="s">
        <v>413</v>
      </c>
      <c r="C185" s="50" t="s">
        <v>414</v>
      </c>
      <c r="D185" s="242">
        <v>853.47</v>
      </c>
      <c r="E185" s="242">
        <v>2102.56</v>
      </c>
      <c r="F185" s="52">
        <f t="shared" si="31"/>
        <v>246.35429481997022</v>
      </c>
    </row>
    <row r="186" spans="1:6" ht="12.75" customHeight="1" x14ac:dyDescent="0.2">
      <c r="A186" s="53">
        <v>3239</v>
      </c>
      <c r="B186" s="85" t="s">
        <v>415</v>
      </c>
      <c r="C186" s="50" t="s">
        <v>416</v>
      </c>
      <c r="D186" s="242">
        <v>796.38</v>
      </c>
      <c r="E186" s="242">
        <v>1691.4</v>
      </c>
      <c r="F186" s="52">
        <f t="shared" si="31"/>
        <v>212.38604686205079</v>
      </c>
    </row>
    <row r="187" spans="1:6" ht="12.75" customHeight="1" x14ac:dyDescent="0.2">
      <c r="A187" s="53">
        <v>324</v>
      </c>
      <c r="B187" s="85" t="s">
        <v>417</v>
      </c>
      <c r="C187" s="50" t="s">
        <v>418</v>
      </c>
      <c r="D187" s="242">
        <v>229.95</v>
      </c>
      <c r="E187" s="242">
        <v>486.5</v>
      </c>
      <c r="F187" s="52">
        <f t="shared" si="31"/>
        <v>211.56773211567733</v>
      </c>
    </row>
    <row r="188" spans="1:6" ht="12.75" customHeight="1" x14ac:dyDescent="0.2">
      <c r="A188" s="53">
        <v>329</v>
      </c>
      <c r="B188" s="85" t="s">
        <v>419</v>
      </c>
      <c r="C188" s="50" t="s">
        <v>420</v>
      </c>
      <c r="D188" s="51">
        <f t="shared" ref="D188:E188" si="43">SUM(D189:D195)</f>
        <v>5373.04</v>
      </c>
      <c r="E188" s="51">
        <f t="shared" si="43"/>
        <v>5798.79</v>
      </c>
      <c r="F188" s="52">
        <f t="shared" si="31"/>
        <v>107.92381966261186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83.63</v>
      </c>
      <c r="E190" s="242">
        <v>2029.46</v>
      </c>
      <c r="F190" s="52">
        <f t="shared" si="31"/>
        <v>2426.7129020686357</v>
      </c>
    </row>
    <row r="191" spans="1:6" ht="12.75" customHeight="1" x14ac:dyDescent="0.2">
      <c r="A191" s="53">
        <v>3293</v>
      </c>
      <c r="B191" s="85" t="s">
        <v>425</v>
      </c>
      <c r="C191" s="50" t="s">
        <v>426</v>
      </c>
      <c r="D191" s="242">
        <v>1339.76</v>
      </c>
      <c r="E191" s="242">
        <v>1344.96</v>
      </c>
      <c r="F191" s="52">
        <f t="shared" si="31"/>
        <v>100.38812921717324</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140</v>
      </c>
      <c r="E193" s="242">
        <v>9.2899999999999991</v>
      </c>
      <c r="F193" s="52">
        <f t="shared" si="31"/>
        <v>6.6357142857142852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3688.29</v>
      </c>
      <c r="E195" s="242">
        <v>2281.9899999999998</v>
      </c>
      <c r="F195" s="52">
        <f t="shared" si="31"/>
        <v>61.871219454001711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11072.73</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11072.73</v>
      </c>
      <c r="E225" s="51">
        <f t="shared" si="53"/>
        <v>0</v>
      </c>
      <c r="F225" s="52">
        <f t="shared" si="52"/>
        <v>0</v>
      </c>
    </row>
    <row r="226" spans="1:6" ht="12.75" customHeight="1" x14ac:dyDescent="0.2">
      <c r="A226" s="53">
        <v>3611</v>
      </c>
      <c r="B226" s="85" t="s">
        <v>495</v>
      </c>
      <c r="C226" s="50" t="s">
        <v>496</v>
      </c>
      <c r="D226" s="242">
        <v>11072.73</v>
      </c>
      <c r="E226" s="242">
        <v>0</v>
      </c>
      <c r="F226" s="52">
        <f t="shared" si="52"/>
        <v>0</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63.84</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63.84</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63.84</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1334.76</v>
      </c>
      <c r="E263" s="51">
        <f t="shared" si="68"/>
        <v>1311.3</v>
      </c>
      <c r="F263" s="52">
        <f t="shared" ref="F263:F267" si="69">IF(D263&lt;&gt;0,IF(E263/D263&gt;=100,"&gt;&gt;100",E263/D263*100),"-")</f>
        <v>98.242380652701613</v>
      </c>
    </row>
    <row r="264" spans="1:6" ht="12.75" customHeight="1" x14ac:dyDescent="0.2">
      <c r="A264" s="53">
        <v>381</v>
      </c>
      <c r="B264" s="85" t="s">
        <v>567</v>
      </c>
      <c r="C264" s="50" t="s">
        <v>568</v>
      </c>
      <c r="D264" s="51">
        <f t="shared" ref="D264:E264" si="70">SUM(D265:D267)</f>
        <v>1334.76</v>
      </c>
      <c r="E264" s="51">
        <f t="shared" si="70"/>
        <v>1311.3</v>
      </c>
      <c r="F264" s="52">
        <f t="shared" si="69"/>
        <v>98.242380652701613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1334.76</v>
      </c>
      <c r="E266" s="242">
        <v>1311.3</v>
      </c>
      <c r="F266" s="52">
        <f t="shared" si="69"/>
        <v>98.242380652701613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1198947.19</v>
      </c>
      <c r="E289" s="51">
        <f t="shared" si="79"/>
        <v>1408687.9300000002</v>
      </c>
      <c r="F289" s="52">
        <f t="shared" si="76"/>
        <v>117.49374298963077</v>
      </c>
    </row>
    <row r="290" spans="1:6" ht="12.75" customHeight="1" x14ac:dyDescent="0.2">
      <c r="A290" s="53" t="s">
        <v>608</v>
      </c>
      <c r="B290" s="85" t="s">
        <v>619</v>
      </c>
      <c r="C290" s="50" t="s">
        <v>620</v>
      </c>
      <c r="D290" s="51">
        <f>IF(D6&gt;=D289,D6-D289,0)</f>
        <v>0</v>
      </c>
      <c r="E290" s="51">
        <f>IF(E6&gt;=E289,E6-E289,0)</f>
        <v>72955.549999999814</v>
      </c>
      <c r="F290" s="52" t="str">
        <f t="shared" si="76"/>
        <v>-</v>
      </c>
    </row>
    <row r="291" spans="1:6" ht="12.75" customHeight="1" x14ac:dyDescent="0.2">
      <c r="A291" s="53" t="s">
        <v>608</v>
      </c>
      <c r="B291" s="85" t="s">
        <v>621</v>
      </c>
      <c r="C291" s="50" t="s">
        <v>622</v>
      </c>
      <c r="D291" s="51">
        <f>IF(D289&gt;=D6,D289-D6,0)</f>
        <v>52751.229999999981</v>
      </c>
      <c r="E291" s="51">
        <f>IF(E289&gt;=E6,E289-E6,0)</f>
        <v>0</v>
      </c>
      <c r="F291" s="52">
        <f t="shared" si="76"/>
        <v>0</v>
      </c>
    </row>
    <row r="292" spans="1:6" ht="12.75" customHeight="1" x14ac:dyDescent="0.2">
      <c r="A292" s="53">
        <v>92211</v>
      </c>
      <c r="B292" s="85" t="s">
        <v>623</v>
      </c>
      <c r="C292" s="50" t="s">
        <v>624</v>
      </c>
      <c r="D292" s="242">
        <v>105964.58</v>
      </c>
      <c r="E292" s="242">
        <v>0</v>
      </c>
      <c r="F292" s="52">
        <f t="shared" si="76"/>
        <v>0</v>
      </c>
    </row>
    <row r="293" spans="1:6" ht="12.75" customHeight="1" x14ac:dyDescent="0.2">
      <c r="A293" s="53">
        <v>92221</v>
      </c>
      <c r="B293" s="85" t="s">
        <v>625</v>
      </c>
      <c r="C293" s="50" t="s">
        <v>626</v>
      </c>
      <c r="D293" s="242">
        <v>0</v>
      </c>
      <c r="E293" s="242">
        <v>23906.13</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890.01</v>
      </c>
      <c r="E298" s="51">
        <f t="shared" si="80"/>
        <v>70.680000000000007</v>
      </c>
      <c r="F298" s="52">
        <f t="shared" ref="F298:F418" si="81">IF(D298&lt;&gt;0,IF(E298/D298&gt;=100,"&gt;&gt;100",E298/D298*100),"-")</f>
        <v>7.9414838035527691</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890.01</v>
      </c>
      <c r="E311" s="51">
        <f t="shared" si="85"/>
        <v>70.680000000000007</v>
      </c>
      <c r="F311" s="52">
        <f t="shared" si="81"/>
        <v>7.9414838035527691</v>
      </c>
    </row>
    <row r="312" spans="1:6" ht="12.75" customHeight="1" x14ac:dyDescent="0.2">
      <c r="A312" s="53">
        <v>721</v>
      </c>
      <c r="B312" s="85" t="s">
        <v>662</v>
      </c>
      <c r="C312" s="50" t="s">
        <v>663</v>
      </c>
      <c r="D312" s="51">
        <f t="shared" ref="D312:E312" si="86">SUM(D313:D316)</f>
        <v>890.01</v>
      </c>
      <c r="E312" s="51">
        <f t="shared" si="86"/>
        <v>70.680000000000007</v>
      </c>
      <c r="F312" s="52">
        <f t="shared" si="81"/>
        <v>7.9414838035527691</v>
      </c>
    </row>
    <row r="313" spans="1:6" ht="12.75" customHeight="1" x14ac:dyDescent="0.2">
      <c r="A313" s="53">
        <v>7211</v>
      </c>
      <c r="B313" s="85" t="s">
        <v>664</v>
      </c>
      <c r="C313" s="50" t="s">
        <v>665</v>
      </c>
      <c r="D313" s="242">
        <v>890.01</v>
      </c>
      <c r="E313" s="242">
        <v>70.680000000000007</v>
      </c>
      <c r="F313" s="52">
        <f t="shared" si="81"/>
        <v>7.9414838035527691</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29751.97</v>
      </c>
      <c r="E350" s="51">
        <f t="shared" si="95"/>
        <v>71930.03</v>
      </c>
      <c r="F350" s="52">
        <f t="shared" si="81"/>
        <v>241.76560409277096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29751.97</v>
      </c>
      <c r="E363" s="51">
        <f t="shared" si="99"/>
        <v>9424.1299999999992</v>
      </c>
      <c r="F363" s="52">
        <f t="shared" si="81"/>
        <v>31.675650385503879</v>
      </c>
    </row>
    <row r="364" spans="1:6" ht="12.75" customHeight="1" x14ac:dyDescent="0.2">
      <c r="A364" s="53">
        <v>421</v>
      </c>
      <c r="B364" s="85" t="s">
        <v>758</v>
      </c>
      <c r="C364" s="50" t="s">
        <v>759</v>
      </c>
      <c r="D364" s="51">
        <f t="shared" ref="D364:E364" si="100">SUM(D365:D368)</f>
        <v>4426.92</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4426.92</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25160.12</v>
      </c>
      <c r="E369" s="51">
        <f t="shared" si="101"/>
        <v>9339.1299999999992</v>
      </c>
      <c r="F369" s="52">
        <f t="shared" si="81"/>
        <v>37.118781627432618</v>
      </c>
    </row>
    <row r="370" spans="1:6" ht="12.75" customHeight="1" x14ac:dyDescent="0.2">
      <c r="A370" s="53">
        <v>4221</v>
      </c>
      <c r="B370" s="85" t="s">
        <v>674</v>
      </c>
      <c r="C370" s="50" t="s">
        <v>766</v>
      </c>
      <c r="D370" s="242">
        <v>10226.81</v>
      </c>
      <c r="E370" s="242">
        <v>8889.1299999999992</v>
      </c>
      <c r="F370" s="52">
        <f t="shared" si="81"/>
        <v>86.919870419026068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14933.31</v>
      </c>
      <c r="E376" s="242">
        <v>450</v>
      </c>
      <c r="F376" s="52">
        <f t="shared" si="81"/>
        <v>3.0133975655765535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164.93</v>
      </c>
      <c r="E383" s="51">
        <f t="shared" si="103"/>
        <v>85</v>
      </c>
      <c r="F383" s="52">
        <f t="shared" si="81"/>
        <v>51.537015703631837</v>
      </c>
    </row>
    <row r="384" spans="1:6" ht="12.75" customHeight="1" x14ac:dyDescent="0.2">
      <c r="A384" s="53">
        <v>4241</v>
      </c>
      <c r="B384" s="85" t="s">
        <v>783</v>
      </c>
      <c r="C384" s="50" t="s">
        <v>784</v>
      </c>
      <c r="D384" s="242">
        <v>164.93</v>
      </c>
      <c r="E384" s="242">
        <v>85</v>
      </c>
      <c r="F384" s="52">
        <f t="shared" si="81"/>
        <v>51.537015703631837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62505.9</v>
      </c>
      <c r="F402" s="52" t="str">
        <f t="shared" si="81"/>
        <v>-</v>
      </c>
    </row>
    <row r="403" spans="1:6" ht="12.75" customHeight="1" x14ac:dyDescent="0.2">
      <c r="A403" s="53">
        <v>451</v>
      </c>
      <c r="B403" s="85" t="s">
        <v>811</v>
      </c>
      <c r="C403" s="50" t="s">
        <v>812</v>
      </c>
      <c r="D403" s="242">
        <v>0</v>
      </c>
      <c r="E403" s="242">
        <v>62505.9</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28861.960000000003</v>
      </c>
      <c r="E408" s="51">
        <f t="shared" si="111"/>
        <v>71859.350000000006</v>
      </c>
      <c r="F408" s="52">
        <f t="shared" si="81"/>
        <v>248.9759877707543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1147085.97</v>
      </c>
      <c r="E412" s="51">
        <f>E6+E298</f>
        <v>1481714.16</v>
      </c>
      <c r="F412" s="52">
        <f t="shared" si="81"/>
        <v>129.17202361040123</v>
      </c>
    </row>
    <row r="413" spans="1:6" ht="12.75" customHeight="1" x14ac:dyDescent="0.2">
      <c r="A413" s="53" t="s">
        <v>608</v>
      </c>
      <c r="B413" s="85" t="s">
        <v>831</v>
      </c>
      <c r="C413" s="50" t="s">
        <v>832</v>
      </c>
      <c r="D413" s="51">
        <f t="shared" ref="D413:E413" si="112">D289+D350</f>
        <v>1228699.1599999999</v>
      </c>
      <c r="E413" s="51">
        <f t="shared" si="112"/>
        <v>1480617.9600000002</v>
      </c>
      <c r="F413" s="52">
        <f t="shared" si="81"/>
        <v>120.50288697194196</v>
      </c>
    </row>
    <row r="414" spans="1:6" ht="12.75" customHeight="1" x14ac:dyDescent="0.2">
      <c r="A414" s="53" t="s">
        <v>608</v>
      </c>
      <c r="B414" s="85" t="s">
        <v>833</v>
      </c>
      <c r="C414" s="50" t="s">
        <v>834</v>
      </c>
      <c r="D414" s="51">
        <f t="shared" ref="D414:E414" si="113">IF(D412&gt;=D413,D412-D413,0)</f>
        <v>0</v>
      </c>
      <c r="E414" s="51">
        <f t="shared" si="113"/>
        <v>1096.1999999997206</v>
      </c>
      <c r="F414" s="52" t="str">
        <f t="shared" si="81"/>
        <v>-</v>
      </c>
    </row>
    <row r="415" spans="1:6" ht="12.75" customHeight="1" x14ac:dyDescent="0.2">
      <c r="A415" s="53" t="s">
        <v>608</v>
      </c>
      <c r="B415" s="85" t="s">
        <v>835</v>
      </c>
      <c r="C415" s="50" t="s">
        <v>836</v>
      </c>
      <c r="D415" s="51">
        <f t="shared" ref="D415:E415" si="114">IF(D413&gt;=D412,D413-D412,0)</f>
        <v>81613.189999999944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105964.58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23906.13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1147085.97</v>
      </c>
      <c r="E639" s="51">
        <f t="shared" si="180"/>
        <v>1481714.16</v>
      </c>
      <c r="F639" s="52">
        <f t="shared" si="119"/>
        <v>129.17202361040123</v>
      </c>
    </row>
    <row r="640" spans="1:6" ht="12.75" customHeight="1" x14ac:dyDescent="0.2">
      <c r="A640" s="53" t="s">
        <v>608</v>
      </c>
      <c r="B640" s="85" t="s">
        <v>1277</v>
      </c>
      <c r="C640" s="50" t="s">
        <v>1278</v>
      </c>
      <c r="D640" s="51">
        <f t="shared" ref="D640:E640" si="181">D413+D528</f>
        <v>1228699.1599999999</v>
      </c>
      <c r="E640" s="51">
        <f t="shared" si="181"/>
        <v>1480617.9600000002</v>
      </c>
      <c r="F640" s="52">
        <f t="shared" si="119"/>
        <v>120.50288697194196</v>
      </c>
    </row>
    <row r="641" spans="1:6" ht="12.75" customHeight="1" x14ac:dyDescent="0.2">
      <c r="A641" s="53" t="s">
        <v>608</v>
      </c>
      <c r="B641" s="85" t="s">
        <v>1279</v>
      </c>
      <c r="C641" s="50" t="s">
        <v>1280</v>
      </c>
      <c r="D641" s="51">
        <f t="shared" ref="D641:E641" si="182">IF(D639&gt;=D640,D639-D640,0)</f>
        <v>0</v>
      </c>
      <c r="E641" s="51">
        <f t="shared" si="182"/>
        <v>1096.1999999997206</v>
      </c>
      <c r="F641" s="52" t="str">
        <f t="shared" si="119"/>
        <v>-</v>
      </c>
    </row>
    <row r="642" spans="1:6" ht="12.75" customHeight="1" x14ac:dyDescent="0.2">
      <c r="A642" s="53" t="s">
        <v>608</v>
      </c>
      <c r="B642" s="85" t="s">
        <v>1281</v>
      </c>
      <c r="C642" s="50" t="s">
        <v>1282</v>
      </c>
      <c r="D642" s="51">
        <f t="shared" ref="D642:E642" si="183">IF(D640&gt;=D639,D640-D639,0)</f>
        <v>81613.189999999944</v>
      </c>
      <c r="E642" s="51">
        <f t="shared" si="183"/>
        <v>0</v>
      </c>
      <c r="F642" s="52">
        <f t="shared" si="119"/>
        <v>0</v>
      </c>
    </row>
    <row r="643" spans="1:6" ht="22.8" x14ac:dyDescent="0.2">
      <c r="A643" s="60" t="s">
        <v>1283</v>
      </c>
      <c r="B643" s="85" t="s">
        <v>1284</v>
      </c>
      <c r="C643" s="61" t="s">
        <v>1283</v>
      </c>
      <c r="D643" s="51">
        <f t="shared" ref="D643:E643" si="184">IF(D416-D417+D637-D638&gt;=0,D416-D417+D637-D638,0)</f>
        <v>105964.58</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23906.13</v>
      </c>
      <c r="F644" s="52" t="str">
        <f t="shared" si="119"/>
        <v>-</v>
      </c>
    </row>
    <row r="645" spans="1:6" ht="22.8" x14ac:dyDescent="0.2">
      <c r="A645" s="53" t="s">
        <v>608</v>
      </c>
      <c r="B645" s="85" t="s">
        <v>1287</v>
      </c>
      <c r="C645" s="50" t="s">
        <v>1288</v>
      </c>
      <c r="D645" s="51">
        <f t="shared" ref="D645:E645" si="186">IF(D641+D643-D642-D644&gt;=0,D641+D643-D642-D644,0)</f>
        <v>24351.390000000058</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22809.93000000028</v>
      </c>
      <c r="F646" s="52" t="str">
        <f t="shared" si="119"/>
        <v>-</v>
      </c>
    </row>
    <row r="647" spans="1:6" ht="22.8" x14ac:dyDescent="0.2">
      <c r="A647" s="55" t="s">
        <v>1291</v>
      </c>
      <c r="B647" s="233" t="s">
        <v>1292</v>
      </c>
      <c r="C647" s="56" t="s">
        <v>1291</v>
      </c>
      <c r="D647" s="243">
        <v>162499.23000000001</v>
      </c>
      <c r="E647" s="243">
        <v>206756.19</v>
      </c>
      <c r="F647" s="57">
        <f t="shared" si="119"/>
        <v>127.23518136055168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37320.230000000003</v>
      </c>
      <c r="E650" s="242">
        <v>28725.57</v>
      </c>
      <c r="F650" s="52">
        <f t="shared" si="188"/>
        <v>76.970506344682221</v>
      </c>
    </row>
    <row r="651" spans="1:6" ht="12.75" customHeight="1" x14ac:dyDescent="0.2">
      <c r="A651" s="53" t="s">
        <v>1298</v>
      </c>
      <c r="B651" s="85" t="s">
        <v>1299</v>
      </c>
      <c r="C651" s="50" t="s">
        <v>1298</v>
      </c>
      <c r="D651" s="242">
        <v>37320.230000000003</v>
      </c>
      <c r="E651" s="242">
        <v>28725.57</v>
      </c>
      <c r="F651" s="52">
        <f t="shared" si="188"/>
        <v>76.970506344682221</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77</v>
      </c>
      <c r="E654" s="262">
        <v>77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v>
      </c>
      <c r="E656" s="262">
        <v>74</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982566.11</v>
      </c>
      <c r="E675" s="242">
        <v>1245953.8</v>
      </c>
      <c r="F675" s="52">
        <f t="shared" si="188"/>
        <v>126.80610366258205</v>
      </c>
    </row>
    <row r="676" spans="1:6" ht="22.8" x14ac:dyDescent="0.2">
      <c r="A676" s="53">
        <v>63613</v>
      </c>
      <c r="B676" s="232" t="s">
        <v>1349</v>
      </c>
      <c r="C676" s="50" t="s">
        <v>1350</v>
      </c>
      <c r="D676" s="242">
        <v>1565.45</v>
      </c>
      <c r="E676" s="242">
        <v>238.92</v>
      </c>
      <c r="F676" s="52">
        <f t="shared" si="188"/>
        <v>15.262065220863008</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1105.6400000000001</v>
      </c>
      <c r="E712" s="242">
        <v>357.88</v>
      </c>
      <c r="F712" s="52">
        <f t="shared" si="188"/>
        <v>32.368582902210477</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3157.6</v>
      </c>
      <c r="E717" s="242">
        <v>1545.04</v>
      </c>
      <c r="F717" s="52">
        <f t="shared" si="188"/>
        <v>48.93083354446415</v>
      </c>
    </row>
    <row r="718" spans="1:6" ht="12.75" customHeight="1" x14ac:dyDescent="0.2">
      <c r="A718" s="53">
        <v>32121</v>
      </c>
      <c r="B718" s="85" t="s">
        <v>1415</v>
      </c>
      <c r="C718" s="50" t="s">
        <v>1416</v>
      </c>
      <c r="D718" s="242">
        <v>27485.65</v>
      </c>
      <c r="E718" s="242">
        <v>27952.34</v>
      </c>
      <c r="F718" s="52">
        <f t="shared" si="188"/>
        <v>101.69794056171129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250.02</v>
      </c>
      <c r="E721" s="242">
        <v>250.04</v>
      </c>
      <c r="F721" s="52">
        <f t="shared" si="188"/>
        <v>100.00799936005119</v>
      </c>
    </row>
    <row r="722" spans="1:6" ht="12.75" customHeight="1" x14ac:dyDescent="0.2">
      <c r="A722" s="53" t="s">
        <v>1423</v>
      </c>
      <c r="B722" s="85" t="s">
        <v>1424</v>
      </c>
      <c r="C722" s="50" t="s">
        <v>1423</v>
      </c>
      <c r="D722" s="242">
        <v>3339.17</v>
      </c>
      <c r="E722" s="242">
        <v>14596.29</v>
      </c>
      <c r="F722" s="52">
        <f t="shared" si="188"/>
        <v>437.12329710676607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63.84</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8"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235491.26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1552796.59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1481312.56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1222827.3600000001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227915.46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63.84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30505.9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71484.03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1530760.0000000002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1459275.9700000002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1181924.74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242570.54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63.84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34716.85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71484.03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257527.84999999986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257527.85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257527.85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9072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2024-07-09T07:48:21Z</cp:lastPrinted>
  <dcterms:created xsi:type="dcterms:W3CDTF">2022-04-01T05:14:30Z</dcterms:created>
  <dcterms:modified xsi:type="dcterms:W3CDTF">2024-07-09T07:48:49Z</dcterms:modified>
</cp:coreProperties>
</file>