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F306" i="9"/>
  <c r="H305" i="9"/>
  <c r="G305" i="9"/>
  <c r="F305" i="9"/>
  <c r="H304" i="9"/>
  <c r="G304" i="9"/>
  <c r="F304" i="9"/>
  <c r="E304" i="9"/>
  <c r="B304" i="9" s="1"/>
  <c r="H303" i="9"/>
  <c r="G303" i="9"/>
  <c r="E303" i="9" s="1"/>
  <c r="F303" i="9"/>
  <c r="H302" i="9"/>
  <c r="G302" i="9"/>
  <c r="F302" i="9"/>
  <c r="H301" i="9"/>
  <c r="G301" i="9"/>
  <c r="F301" i="9"/>
  <c r="H300" i="9"/>
  <c r="G300" i="9"/>
  <c r="E300" i="9" s="1"/>
  <c r="F300" i="9"/>
  <c r="H299" i="9"/>
  <c r="G299" i="9"/>
  <c r="F299" i="9"/>
  <c r="H298" i="9"/>
  <c r="G298" i="9"/>
  <c r="F298" i="9"/>
  <c r="E298" i="9"/>
  <c r="B298" i="9" s="1"/>
  <c r="H297" i="9"/>
  <c r="G297" i="9"/>
  <c r="F297" i="9"/>
  <c r="H296" i="9"/>
  <c r="G296" i="9"/>
  <c r="E296" i="9" s="1"/>
  <c r="F296" i="9"/>
  <c r="H295" i="9"/>
  <c r="G295" i="9"/>
  <c r="F295" i="9"/>
  <c r="H294" i="9"/>
  <c r="G294" i="9"/>
  <c r="F294" i="9"/>
  <c r="E294" i="9"/>
  <c r="B294" i="9" s="1"/>
  <c r="H293" i="9"/>
  <c r="G293" i="9"/>
  <c r="F293" i="9"/>
  <c r="H292" i="9"/>
  <c r="G292" i="9"/>
  <c r="F292" i="9"/>
  <c r="H291" i="9"/>
  <c r="G291" i="9"/>
  <c r="F291" i="9"/>
  <c r="F290" i="9"/>
  <c r="F289" i="9"/>
  <c r="H288" i="9"/>
  <c r="G288" i="9"/>
  <c r="F288" i="9"/>
  <c r="H287" i="9"/>
  <c r="G287" i="9"/>
  <c r="F287" i="9"/>
  <c r="H286" i="9"/>
  <c r="G286" i="9"/>
  <c r="E286" i="9" s="1"/>
  <c r="F286" i="9"/>
  <c r="H285" i="9"/>
  <c r="G285" i="9"/>
  <c r="F285" i="9"/>
  <c r="F284" i="9"/>
  <c r="H283" i="9"/>
  <c r="G283" i="9"/>
  <c r="F283" i="9"/>
  <c r="E283" i="9"/>
  <c r="B283" i="9" s="1"/>
  <c r="H282" i="9"/>
  <c r="G282" i="9"/>
  <c r="E282" i="9" s="1"/>
  <c r="F282" i="9"/>
  <c r="H281" i="9"/>
  <c r="G281" i="9"/>
  <c r="F281" i="9"/>
  <c r="F280" i="9"/>
  <c r="F279" i="9"/>
  <c r="F278" i="9"/>
  <c r="F277" i="9" s="1"/>
  <c r="F276" i="9"/>
  <c r="L275" i="9"/>
  <c r="F275" i="9" s="1"/>
  <c r="H275" i="9"/>
  <c r="F274" i="9"/>
  <c r="I273" i="9"/>
  <c r="H273" i="9"/>
  <c r="E273" i="9" s="1"/>
  <c r="F273" i="9"/>
  <c r="E272" i="9"/>
  <c r="M271" i="9"/>
  <c r="L271" i="9"/>
  <c r="E271" i="9"/>
  <c r="M270" i="9"/>
  <c r="L270" i="9"/>
  <c r="F270" i="9"/>
  <c r="E270" i="9"/>
  <c r="B270" i="9" s="1"/>
  <c r="M269" i="9"/>
  <c r="L269" i="9"/>
  <c r="E269" i="9"/>
  <c r="M268" i="9"/>
  <c r="L268" i="9"/>
  <c r="F268" i="9" s="1"/>
  <c r="E268" i="9"/>
  <c r="B268" i="9" s="1"/>
  <c r="M267" i="9"/>
  <c r="L267" i="9"/>
  <c r="F267" i="9"/>
  <c r="E267" i="9"/>
  <c r="B267" i="9" s="1"/>
  <c r="M266" i="9"/>
  <c r="L266" i="9"/>
  <c r="F266" i="9" s="1"/>
  <c r="E266" i="9"/>
  <c r="M265" i="9"/>
  <c r="L265" i="9"/>
  <c r="F265" i="9" s="1"/>
  <c r="E265" i="9"/>
  <c r="M264" i="9"/>
  <c r="L264" i="9"/>
  <c r="E264" i="9"/>
  <c r="M263" i="9"/>
  <c r="L263" i="9"/>
  <c r="E263" i="9"/>
  <c r="M262" i="9"/>
  <c r="L262" i="9"/>
  <c r="F262" i="9"/>
  <c r="E262" i="9"/>
  <c r="B262" i="9" s="1"/>
  <c r="M261" i="9"/>
  <c r="L261" i="9"/>
  <c r="E261" i="9"/>
  <c r="M260" i="9"/>
  <c r="L260" i="9"/>
  <c r="F260" i="9" s="1"/>
  <c r="E260" i="9"/>
  <c r="B260" i="9" s="1"/>
  <c r="M259" i="9"/>
  <c r="L259" i="9"/>
  <c r="F259" i="9"/>
  <c r="E259" i="9"/>
  <c r="B259" i="9" s="1"/>
  <c r="M258" i="9"/>
  <c r="L258" i="9"/>
  <c r="F258" i="9" s="1"/>
  <c r="E258" i="9"/>
  <c r="M257" i="9"/>
  <c r="L257" i="9"/>
  <c r="F257" i="9" s="1"/>
  <c r="E257" i="9"/>
  <c r="M256" i="9"/>
  <c r="L256" i="9"/>
  <c r="E256" i="9"/>
  <c r="M255" i="9"/>
  <c r="L255" i="9"/>
  <c r="E255" i="9"/>
  <c r="M254" i="9"/>
  <c r="L254" i="9"/>
  <c r="F254" i="9"/>
  <c r="E254" i="9"/>
  <c r="B254" i="9" s="1"/>
  <c r="M253" i="9"/>
  <c r="L253" i="9"/>
  <c r="E253" i="9"/>
  <c r="M252" i="9"/>
  <c r="L252" i="9"/>
  <c r="F252" i="9" s="1"/>
  <c r="E252" i="9"/>
  <c r="B252" i="9" s="1"/>
  <c r="M251" i="9"/>
  <c r="L251" i="9"/>
  <c r="F251" i="9"/>
  <c r="E251" i="9"/>
  <c r="B251" i="9" s="1"/>
  <c r="M250" i="9"/>
  <c r="L250" i="9"/>
  <c r="F250" i="9" s="1"/>
  <c r="E250" i="9"/>
  <c r="M249" i="9"/>
  <c r="L249" i="9"/>
  <c r="F249" i="9" s="1"/>
  <c r="E249" i="9"/>
  <c r="M248" i="9"/>
  <c r="L248" i="9"/>
  <c r="E248" i="9"/>
  <c r="M247" i="9"/>
  <c r="L247" i="9"/>
  <c r="E247" i="9"/>
  <c r="M246" i="9"/>
  <c r="L246" i="9"/>
  <c r="F246" i="9"/>
  <c r="E246" i="9"/>
  <c r="B246" i="9" s="1"/>
  <c r="M245" i="9"/>
  <c r="L245" i="9"/>
  <c r="E245" i="9"/>
  <c r="M244" i="9"/>
  <c r="L244" i="9"/>
  <c r="F244" i="9" s="1"/>
  <c r="E244" i="9"/>
  <c r="B244" i="9" s="1"/>
  <c r="M243" i="9"/>
  <c r="L243" i="9"/>
  <c r="F243" i="9"/>
  <c r="E243" i="9"/>
  <c r="B243" i="9" s="1"/>
  <c r="M242" i="9"/>
  <c r="L242" i="9"/>
  <c r="F242" i="9" s="1"/>
  <c r="E242" i="9"/>
  <c r="M241" i="9"/>
  <c r="L241" i="9"/>
  <c r="F241" i="9" s="1"/>
  <c r="E241" i="9"/>
  <c r="M240" i="9"/>
  <c r="L240" i="9"/>
  <c r="E240" i="9"/>
  <c r="M239" i="9"/>
  <c r="L239" i="9"/>
  <c r="E239" i="9"/>
  <c r="M238" i="9"/>
  <c r="L238" i="9"/>
  <c r="F238" i="9"/>
  <c r="E238" i="9"/>
  <c r="B238" i="9" s="1"/>
  <c r="M237" i="9"/>
  <c r="L237" i="9"/>
  <c r="E237" i="9"/>
  <c r="M236" i="9"/>
  <c r="L236" i="9"/>
  <c r="F236" i="9" s="1"/>
  <c r="E236" i="9"/>
  <c r="B236" i="9" s="1"/>
  <c r="M235" i="9"/>
  <c r="L235" i="9"/>
  <c r="F235" i="9"/>
  <c r="E235" i="9"/>
  <c r="B235" i="9" s="1"/>
  <c r="M234" i="9"/>
  <c r="L234" i="9"/>
  <c r="F234" i="9" s="1"/>
  <c r="E234" i="9"/>
  <c r="M233" i="9"/>
  <c r="L233" i="9"/>
  <c r="F233" i="9" s="1"/>
  <c r="E233" i="9"/>
  <c r="M232" i="9"/>
  <c r="L232" i="9"/>
  <c r="E232" i="9"/>
  <c r="M231" i="9"/>
  <c r="L231" i="9"/>
  <c r="E231" i="9"/>
  <c r="M230" i="9"/>
  <c r="L230" i="9"/>
  <c r="F230" i="9"/>
  <c r="E230" i="9"/>
  <c r="B230" i="9" s="1"/>
  <c r="M229" i="9"/>
  <c r="L229" i="9"/>
  <c r="E229" i="9"/>
  <c r="M228" i="9"/>
  <c r="L228" i="9"/>
  <c r="F228" i="9" s="1"/>
  <c r="E228" i="9"/>
  <c r="B228" i="9" s="1"/>
  <c r="M227" i="9"/>
  <c r="L227" i="9"/>
  <c r="F227" i="9"/>
  <c r="E227" i="9"/>
  <c r="B227" i="9" s="1"/>
  <c r="M226" i="9"/>
  <c r="L226" i="9"/>
  <c r="F226" i="9" s="1"/>
  <c r="E226" i="9"/>
  <c r="M225" i="9"/>
  <c r="L225" i="9"/>
  <c r="F225" i="9" s="1"/>
  <c r="E225" i="9"/>
  <c r="M224" i="9"/>
  <c r="L224" i="9"/>
  <c r="E224" i="9"/>
  <c r="M223" i="9"/>
  <c r="L223" i="9"/>
  <c r="E223" i="9"/>
  <c r="M222" i="9"/>
  <c r="L222" i="9"/>
  <c r="F222" i="9"/>
  <c r="E222" i="9"/>
  <c r="B222" i="9" s="1"/>
  <c r="M221" i="9"/>
  <c r="L221" i="9"/>
  <c r="E221" i="9"/>
  <c r="M220" i="9"/>
  <c r="L220" i="9"/>
  <c r="F220" i="9" s="1"/>
  <c r="E220" i="9"/>
  <c r="B220" i="9" s="1"/>
  <c r="M219" i="9"/>
  <c r="L219" i="9"/>
  <c r="F219" i="9"/>
  <c r="E219" i="9"/>
  <c r="B219" i="9" s="1"/>
  <c r="M218" i="9"/>
  <c r="L218" i="9"/>
  <c r="F218" i="9" s="1"/>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G158" i="9"/>
  <c r="F158" i="9"/>
  <c r="E158" i="9"/>
  <c r="B158" i="9" s="1"/>
  <c r="H157" i="9"/>
  <c r="G157" i="9"/>
  <c r="E157" i="9" s="1"/>
  <c r="F157" i="9"/>
  <c r="H156" i="9"/>
  <c r="G156" i="9"/>
  <c r="F156" i="9"/>
  <c r="H155" i="9"/>
  <c r="G155" i="9"/>
  <c r="F155" i="9"/>
  <c r="E155" i="9"/>
  <c r="B155" i="9" s="1"/>
  <c r="H154" i="9"/>
  <c r="G154" i="9"/>
  <c r="F154" i="9"/>
  <c r="E154" i="9"/>
  <c r="B154" i="9" s="1"/>
  <c r="H153" i="9"/>
  <c r="G153" i="9"/>
  <c r="E153" i="9" s="1"/>
  <c r="F153" i="9"/>
  <c r="H152" i="9"/>
  <c r="G152" i="9"/>
  <c r="E152" i="9" s="1"/>
  <c r="F152" i="9"/>
  <c r="H151" i="9"/>
  <c r="G151" i="9"/>
  <c r="F151" i="9"/>
  <c r="E151" i="9"/>
  <c r="B151" i="9" s="1"/>
  <c r="H150" i="9"/>
  <c r="G150" i="9"/>
  <c r="F150" i="9"/>
  <c r="E150" i="9"/>
  <c r="H149" i="9"/>
  <c r="G149" i="9"/>
  <c r="E149" i="9" s="1"/>
  <c r="F149" i="9"/>
  <c r="H148" i="9"/>
  <c r="G148" i="9"/>
  <c r="E148" i="9" s="1"/>
  <c r="F148" i="9"/>
  <c r="H147" i="9"/>
  <c r="G147" i="9"/>
  <c r="F147" i="9"/>
  <c r="E147" i="9"/>
  <c r="B147" i="9" s="1"/>
  <c r="H146" i="9"/>
  <c r="G146" i="9"/>
  <c r="F146" i="9"/>
  <c r="E146" i="9"/>
  <c r="H145" i="9"/>
  <c r="G145" i="9"/>
  <c r="E145" i="9" s="1"/>
  <c r="F145" i="9"/>
  <c r="H144" i="9"/>
  <c r="G144" i="9"/>
  <c r="F144" i="9"/>
  <c r="F143" i="9"/>
  <c r="H142" i="9"/>
  <c r="G142" i="9"/>
  <c r="F142" i="9"/>
  <c r="E142" i="9"/>
  <c r="H141" i="9"/>
  <c r="G141" i="9"/>
  <c r="E141" i="9" s="1"/>
  <c r="F141" i="9"/>
  <c r="H140" i="9"/>
  <c r="G140" i="9"/>
  <c r="E140" i="9" s="1"/>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H99" i="9"/>
  <c r="G99" i="9"/>
  <c r="F99" i="9"/>
  <c r="E99" i="9"/>
  <c r="B99" i="9" s="1"/>
  <c r="H98" i="9"/>
  <c r="G98" i="9"/>
  <c r="E98" i="9" s="1"/>
  <c r="F98" i="9"/>
  <c r="H97" i="9"/>
  <c r="G97" i="9"/>
  <c r="E97" i="9" s="1"/>
  <c r="F97" i="9"/>
  <c r="H96" i="9"/>
  <c r="G96" i="9"/>
  <c r="E96" i="9" s="1"/>
  <c r="F96" i="9"/>
  <c r="H95" i="9"/>
  <c r="G95" i="9"/>
  <c r="F95" i="9"/>
  <c r="H94" i="9"/>
  <c r="G94" i="9"/>
  <c r="F94" i="9"/>
  <c r="E94" i="9"/>
  <c r="B94" i="9" s="1"/>
  <c r="H93" i="9"/>
  <c r="G93" i="9"/>
  <c r="F93" i="9"/>
  <c r="H92" i="9"/>
  <c r="G92" i="9"/>
  <c r="F92" i="9"/>
  <c r="H91" i="9"/>
  <c r="G91" i="9"/>
  <c r="F91" i="9"/>
  <c r="E91" i="9"/>
  <c r="B91" i="9" s="1"/>
  <c r="H90" i="9"/>
  <c r="G90" i="9"/>
  <c r="E90" i="9" s="1"/>
  <c r="F90" i="9"/>
  <c r="H89" i="9"/>
  <c r="G89" i="9"/>
  <c r="E89" i="9" s="1"/>
  <c r="F89" i="9"/>
  <c r="H88" i="9"/>
  <c r="G88" i="9"/>
  <c r="E88" i="9" s="1"/>
  <c r="F88" i="9"/>
  <c r="H87" i="9"/>
  <c r="G87" i="9"/>
  <c r="F87" i="9"/>
  <c r="H86" i="9"/>
  <c r="G86" i="9"/>
  <c r="F86" i="9"/>
  <c r="E86" i="9"/>
  <c r="B86" i="9" s="1"/>
  <c r="H85" i="9"/>
  <c r="G85" i="9"/>
  <c r="F85" i="9"/>
  <c r="H84" i="9"/>
  <c r="G84" i="9"/>
  <c r="F84" i="9"/>
  <c r="E84" i="9"/>
  <c r="B84" i="9" s="1"/>
  <c r="H83" i="9"/>
  <c r="G83" i="9"/>
  <c r="F83" i="9"/>
  <c r="E83" i="9"/>
  <c r="B83" i="9" s="1"/>
  <c r="H82" i="9"/>
  <c r="G82" i="9"/>
  <c r="E82" i="9" s="1"/>
  <c r="F82" i="9"/>
  <c r="H81" i="9"/>
  <c r="G81" i="9"/>
  <c r="E81" i="9" s="1"/>
  <c r="F81" i="9"/>
  <c r="H80" i="9"/>
  <c r="G80" i="9"/>
  <c r="E80" i="9" s="1"/>
  <c r="F80" i="9"/>
  <c r="H79" i="9"/>
  <c r="G79" i="9"/>
  <c r="F79" i="9"/>
  <c r="H78" i="9"/>
  <c r="G78" i="9"/>
  <c r="F78" i="9"/>
  <c r="E78" i="9"/>
  <c r="B78" i="9" s="1"/>
  <c r="H77" i="9"/>
  <c r="G77" i="9"/>
  <c r="F77" i="9"/>
  <c r="H76" i="9"/>
  <c r="G76" i="9"/>
  <c r="F76" i="9"/>
  <c r="E76" i="9"/>
  <c r="B76" i="9" s="1"/>
  <c r="H75" i="9"/>
  <c r="G75" i="9"/>
  <c r="F75" i="9"/>
  <c r="E75" i="9"/>
  <c r="B75" i="9" s="1"/>
  <c r="H74" i="9"/>
  <c r="G74" i="9"/>
  <c r="E74" i="9" s="1"/>
  <c r="F74" i="9"/>
  <c r="H73" i="9"/>
  <c r="G73" i="9"/>
  <c r="E73" i="9" s="1"/>
  <c r="F73" i="9"/>
  <c r="H72" i="9"/>
  <c r="G72" i="9"/>
  <c r="E72" i="9" s="1"/>
  <c r="F72" i="9"/>
  <c r="H71" i="9"/>
  <c r="G71" i="9"/>
  <c r="F71" i="9"/>
  <c r="H70" i="9"/>
  <c r="G70" i="9"/>
  <c r="F70" i="9"/>
  <c r="E70" i="9"/>
  <c r="B70" i="9" s="1"/>
  <c r="H69" i="9"/>
  <c r="G69" i="9"/>
  <c r="F69" i="9"/>
  <c r="E69" i="9"/>
  <c r="B69" i="9" s="1"/>
  <c r="H68" i="9"/>
  <c r="G68" i="9"/>
  <c r="E68" i="9" s="1"/>
  <c r="F68" i="9"/>
  <c r="H67" i="9"/>
  <c r="G67" i="9"/>
  <c r="E67" i="9" s="1"/>
  <c r="F67" i="9"/>
  <c r="H66" i="9"/>
  <c r="G66" i="9"/>
  <c r="F66" i="9"/>
  <c r="E66" i="9"/>
  <c r="B66" i="9" s="1"/>
  <c r="H65" i="9"/>
  <c r="G65" i="9"/>
  <c r="F65" i="9"/>
  <c r="E65" i="9"/>
  <c r="B65" i="9" s="1"/>
  <c r="H64" i="9"/>
  <c r="G64" i="9"/>
  <c r="E64" i="9" s="1"/>
  <c r="F64" i="9"/>
  <c r="H63" i="9"/>
  <c r="G63" i="9"/>
  <c r="E63" i="9" s="1"/>
  <c r="F63" i="9"/>
  <c r="H62" i="9"/>
  <c r="G62" i="9"/>
  <c r="F62" i="9"/>
  <c r="E62" i="9"/>
  <c r="B62" i="9" s="1"/>
  <c r="H61" i="9"/>
  <c r="G61" i="9"/>
  <c r="F61" i="9"/>
  <c r="E61" i="9"/>
  <c r="B61" i="9" s="1"/>
  <c r="H60" i="9"/>
  <c r="G60" i="9"/>
  <c r="E60" i="9" s="1"/>
  <c r="F60" i="9"/>
  <c r="H59" i="9"/>
  <c r="G59" i="9"/>
  <c r="E59" i="9" s="1"/>
  <c r="F59" i="9"/>
  <c r="H58" i="9"/>
  <c r="G58" i="9"/>
  <c r="F58" i="9"/>
  <c r="E58" i="9"/>
  <c r="B58" i="9" s="1"/>
  <c r="H57" i="9"/>
  <c r="G57" i="9"/>
  <c r="F57" i="9"/>
  <c r="E57" i="9"/>
  <c r="B57" i="9" s="1"/>
  <c r="H56" i="9"/>
  <c r="G56" i="9"/>
  <c r="E56" i="9" s="1"/>
  <c r="F56" i="9"/>
  <c r="H55" i="9"/>
  <c r="G55" i="9"/>
  <c r="E55" i="9" s="1"/>
  <c r="F55" i="9"/>
  <c r="H54" i="9"/>
  <c r="G54" i="9"/>
  <c r="F54" i="9"/>
  <c r="E54" i="9"/>
  <c r="B54" i="9" s="1"/>
  <c r="H53" i="9"/>
  <c r="G53" i="9"/>
  <c r="F53" i="9"/>
  <c r="E53" i="9"/>
  <c r="B53" i="9" s="1"/>
  <c r="H52" i="9"/>
  <c r="G52" i="9"/>
  <c r="E52" i="9" s="1"/>
  <c r="F52" i="9"/>
  <c r="H51" i="9"/>
  <c r="G51" i="9"/>
  <c r="E51" i="9" s="1"/>
  <c r="F51" i="9"/>
  <c r="H50" i="9"/>
  <c r="G50" i="9"/>
  <c r="F50" i="9"/>
  <c r="E50" i="9"/>
  <c r="B50" i="9" s="1"/>
  <c r="H49" i="9"/>
  <c r="G49" i="9"/>
  <c r="F49" i="9"/>
  <c r="E49" i="9"/>
  <c r="B49" i="9" s="1"/>
  <c r="H48" i="9"/>
  <c r="G48" i="9"/>
  <c r="E48" i="9" s="1"/>
  <c r="F48" i="9"/>
  <c r="H47" i="9"/>
  <c r="G47" i="9"/>
  <c r="E47" i="9" s="1"/>
  <c r="F47" i="9"/>
  <c r="H46" i="9"/>
  <c r="G46" i="9"/>
  <c r="F46" i="9"/>
  <c r="E46" i="9"/>
  <c r="B46" i="9" s="1"/>
  <c r="H45" i="9"/>
  <c r="G45" i="9"/>
  <c r="F45" i="9"/>
  <c r="E45" i="9"/>
  <c r="B45" i="9" s="1"/>
  <c r="H44" i="9"/>
  <c r="G44" i="9"/>
  <c r="E44" i="9" s="1"/>
  <c r="F44" i="9"/>
  <c r="H43" i="9"/>
  <c r="G43" i="9"/>
  <c r="E43" i="9" s="1"/>
  <c r="F43" i="9"/>
  <c r="H42" i="9"/>
  <c r="G42" i="9"/>
  <c r="F42" i="9"/>
  <c r="E42" i="9"/>
  <c r="B42" i="9" s="1"/>
  <c r="H41" i="9"/>
  <c r="G41" i="9"/>
  <c r="F41" i="9"/>
  <c r="E41" i="9"/>
  <c r="B41" i="9" s="1"/>
  <c r="H40" i="9"/>
  <c r="G40" i="9"/>
  <c r="E40" i="9" s="1"/>
  <c r="F40" i="9"/>
  <c r="H39" i="9"/>
  <c r="G39" i="9"/>
  <c r="E39" i="9" s="1"/>
  <c r="F39" i="9"/>
  <c r="H38" i="9"/>
  <c r="G38" i="9"/>
  <c r="F38" i="9"/>
  <c r="E38" i="9"/>
  <c r="B38" i="9" s="1"/>
  <c r="H37" i="9"/>
  <c r="G37" i="9"/>
  <c r="F37" i="9"/>
  <c r="E37" i="9"/>
  <c r="B37" i="9" s="1"/>
  <c r="H36" i="9"/>
  <c r="G36" i="9"/>
  <c r="E36" i="9" s="1"/>
  <c r="F36" i="9"/>
  <c r="H35" i="9"/>
  <c r="G35" i="9"/>
  <c r="E35" i="9" s="1"/>
  <c r="F35" i="9"/>
  <c r="H34" i="9"/>
  <c r="G34" i="9"/>
  <c r="F34" i="9"/>
  <c r="E34" i="9"/>
  <c r="B34" i="9" s="1"/>
  <c r="H33" i="9"/>
  <c r="G33" i="9"/>
  <c r="E33" i="9" s="1"/>
  <c r="B33" i="9" s="1"/>
  <c r="F33" i="9"/>
  <c r="H32" i="9"/>
  <c r="G32" i="9"/>
  <c r="E32" i="9" s="1"/>
  <c r="F32" i="9"/>
  <c r="H31" i="9"/>
  <c r="G31" i="9"/>
  <c r="E31" i="9" s="1"/>
  <c r="F31" i="9"/>
  <c r="H30" i="9"/>
  <c r="G30" i="9"/>
  <c r="E30" i="9" s="1"/>
  <c r="B30" i="9" s="1"/>
  <c r="F30" i="9"/>
  <c r="H29" i="9"/>
  <c r="G29" i="9"/>
  <c r="F29" i="9"/>
  <c r="E29" i="9"/>
  <c r="B29" i="9" s="1"/>
  <c r="H28" i="9"/>
  <c r="G28" i="9"/>
  <c r="E28" i="9" s="1"/>
  <c r="F28" i="9"/>
  <c r="H27" i="9"/>
  <c r="G27" i="9"/>
  <c r="F27" i="9"/>
  <c r="H26" i="9"/>
  <c r="G26" i="9"/>
  <c r="F26" i="9"/>
  <c r="E26" i="9"/>
  <c r="B26" i="9" s="1"/>
  <c r="H25" i="9"/>
  <c r="G25" i="9"/>
  <c r="F25" i="9"/>
  <c r="E25" i="9"/>
  <c r="B25" i="9" s="1"/>
  <c r="H24" i="9"/>
  <c r="G24" i="9"/>
  <c r="E24" i="9" s="1"/>
  <c r="F24" i="9"/>
  <c r="H23" i="9"/>
  <c r="G23" i="9"/>
  <c r="E23" i="9" s="1"/>
  <c r="F23" i="9"/>
  <c r="H22" i="9"/>
  <c r="G22" i="9"/>
  <c r="F22" i="9"/>
  <c r="E22" i="9"/>
  <c r="B22" i="9" s="1"/>
  <c r="F21" i="9"/>
  <c r="F4" i="9"/>
  <c r="O3" i="9"/>
  <c r="G275" i="9" s="1"/>
  <c r="E275" i="9" s="1"/>
  <c r="B275" i="9" s="1"/>
  <c r="I3" i="9"/>
  <c r="H3" i="9"/>
  <c r="G3" i="9"/>
  <c r="D101" i="8"/>
  <c r="I36" i="3" s="1"/>
  <c r="D95" i="8"/>
  <c r="D90" i="8"/>
  <c r="D85" i="8"/>
  <c r="D80" i="8"/>
  <c r="D75" i="8"/>
  <c r="D70" i="8"/>
  <c r="D65" i="8"/>
  <c r="D60" i="8"/>
  <c r="D55" i="8"/>
  <c r="D50" i="8"/>
  <c r="D44" i="8"/>
  <c r="D36" i="8"/>
  <c r="D26" i="8"/>
  <c r="D24" i="8" s="1"/>
  <c r="C1499" i="1" s="1"/>
  <c r="G1499" i="1" s="1"/>
  <c r="D18" i="8"/>
  <c r="D8" i="8"/>
  <c r="D6" i="8" s="1"/>
  <c r="E44" i="7"/>
  <c r="D44" i="7"/>
  <c r="E39" i="7"/>
  <c r="D39" i="7"/>
  <c r="D38" i="7" s="1"/>
  <c r="E38" i="7"/>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6" i="5" s="1"/>
  <c r="F244" i="5"/>
  <c r="F243" i="5"/>
  <c r="E242" i="5"/>
  <c r="D242" i="5"/>
  <c r="F242" i="5" s="1"/>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G307" i="9"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21"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3" i="4" s="1"/>
  <c r="F132" i="4"/>
  <c r="F131" i="4"/>
  <c r="F130" i="4"/>
  <c r="F129" i="4"/>
  <c r="E128" i="4"/>
  <c r="D128" i="4"/>
  <c r="F128" i="4" s="1"/>
  <c r="F127" i="4"/>
  <c r="F126" i="4"/>
  <c r="E125" i="4"/>
  <c r="D125" i="4"/>
  <c r="D124" i="4" s="1"/>
  <c r="E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C1576" i="1"/>
  <c r="H1576" i="1" s="1"/>
  <c r="C1575" i="1"/>
  <c r="H1575" i="1" s="1"/>
  <c r="C1574" i="1"/>
  <c r="H1574" i="1" s="1"/>
  <c r="C1573" i="1"/>
  <c r="G1573" i="1" s="1"/>
  <c r="C1572" i="1"/>
  <c r="H1572" i="1" s="1"/>
  <c r="C1571" i="1"/>
  <c r="H1571" i="1" s="1"/>
  <c r="C1570" i="1"/>
  <c r="H1570" i="1" s="1"/>
  <c r="C1569" i="1"/>
  <c r="G1569" i="1" s="1"/>
  <c r="C1568" i="1"/>
  <c r="H1568" i="1" s="1"/>
  <c r="C1567" i="1"/>
  <c r="H1567" i="1" s="1"/>
  <c r="C1566" i="1"/>
  <c r="H1566" i="1" s="1"/>
  <c r="C1565" i="1"/>
  <c r="G1565" i="1" s="1"/>
  <c r="C1564" i="1"/>
  <c r="H1564" i="1" s="1"/>
  <c r="C1563" i="1"/>
  <c r="H1563" i="1" s="1"/>
  <c r="C1562" i="1"/>
  <c r="H1562" i="1" s="1"/>
  <c r="C1561" i="1"/>
  <c r="G1561" i="1" s="1"/>
  <c r="C1560" i="1"/>
  <c r="H1560" i="1" s="1"/>
  <c r="C1559" i="1"/>
  <c r="H1559" i="1" s="1"/>
  <c r="C1558" i="1"/>
  <c r="H1558" i="1" s="1"/>
  <c r="C1557" i="1"/>
  <c r="G1557" i="1" s="1"/>
  <c r="C1556" i="1"/>
  <c r="H1556" i="1" s="1"/>
  <c r="C1555" i="1"/>
  <c r="H1555" i="1" s="1"/>
  <c r="C1554" i="1"/>
  <c r="H1554" i="1" s="1"/>
  <c r="C1553" i="1"/>
  <c r="G1553" i="1" s="1"/>
  <c r="C1552" i="1"/>
  <c r="H1552" i="1" s="1"/>
  <c r="C1551" i="1"/>
  <c r="H1551" i="1" s="1"/>
  <c r="C1550" i="1"/>
  <c r="H1550" i="1" s="1"/>
  <c r="C1549" i="1"/>
  <c r="G1549" i="1" s="1"/>
  <c r="C1548" i="1"/>
  <c r="H1548" i="1" s="1"/>
  <c r="C1547" i="1"/>
  <c r="H1547" i="1" s="1"/>
  <c r="C1546" i="1"/>
  <c r="H1546" i="1" s="1"/>
  <c r="C1545" i="1"/>
  <c r="G1545" i="1" s="1"/>
  <c r="C1544" i="1"/>
  <c r="H1544" i="1" s="1"/>
  <c r="C1543" i="1"/>
  <c r="H1543" i="1" s="1"/>
  <c r="C1542" i="1"/>
  <c r="H1542" i="1" s="1"/>
  <c r="C1541" i="1"/>
  <c r="G1541" i="1" s="1"/>
  <c r="C1540" i="1"/>
  <c r="H1540" i="1" s="1"/>
  <c r="C1539" i="1"/>
  <c r="H1539" i="1" s="1"/>
  <c r="C1538" i="1"/>
  <c r="H1538" i="1" s="1"/>
  <c r="C1537" i="1"/>
  <c r="G1537" i="1" s="1"/>
  <c r="C1536" i="1"/>
  <c r="H1536" i="1" s="1"/>
  <c r="C1535" i="1"/>
  <c r="H1535" i="1" s="1"/>
  <c r="C1534" i="1"/>
  <c r="H1534" i="1" s="1"/>
  <c r="C1533" i="1"/>
  <c r="G1533" i="1" s="1"/>
  <c r="C1532" i="1"/>
  <c r="H1532" i="1" s="1"/>
  <c r="C1531" i="1"/>
  <c r="H1531" i="1" s="1"/>
  <c r="C1530" i="1"/>
  <c r="H1530" i="1" s="1"/>
  <c r="C1529" i="1"/>
  <c r="G1529" i="1" s="1"/>
  <c r="C1528" i="1"/>
  <c r="H1528" i="1" s="1"/>
  <c r="C1527" i="1"/>
  <c r="H1527" i="1" s="1"/>
  <c r="C1526" i="1"/>
  <c r="H1526" i="1" s="1"/>
  <c r="C1525" i="1"/>
  <c r="G1525" i="1" s="1"/>
  <c r="C1523" i="1"/>
  <c r="G1523" i="1" s="1"/>
  <c r="C1522" i="1"/>
  <c r="C1521" i="1"/>
  <c r="G1521" i="1" s="1"/>
  <c r="C1520" i="1"/>
  <c r="H1520" i="1" s="1"/>
  <c r="C1519" i="1"/>
  <c r="C1516" i="1"/>
  <c r="H1516" i="1" s="1"/>
  <c r="C1515" i="1"/>
  <c r="G1515" i="1" s="1"/>
  <c r="C1514" i="1"/>
  <c r="C1513" i="1"/>
  <c r="G1513" i="1" s="1"/>
  <c r="C1512" i="1"/>
  <c r="H1512" i="1" s="1"/>
  <c r="C1511" i="1"/>
  <c r="C1510" i="1"/>
  <c r="H1510" i="1" s="1"/>
  <c r="C1509" i="1"/>
  <c r="C1508" i="1"/>
  <c r="H1508" i="1" s="1"/>
  <c r="C1507" i="1"/>
  <c r="G1507" i="1" s="1"/>
  <c r="C1506" i="1"/>
  <c r="C1505" i="1"/>
  <c r="G1505" i="1" s="1"/>
  <c r="C1504" i="1"/>
  <c r="H1504" i="1" s="1"/>
  <c r="C1503" i="1"/>
  <c r="C1502" i="1"/>
  <c r="H1502" i="1" s="1"/>
  <c r="C1500" i="1"/>
  <c r="H1500" i="1" s="1"/>
  <c r="C1498" i="1"/>
  <c r="C1497" i="1"/>
  <c r="G1497" i="1" s="1"/>
  <c r="C1496" i="1"/>
  <c r="H1496" i="1" s="1"/>
  <c r="C1495" i="1"/>
  <c r="C1494" i="1"/>
  <c r="H1494" i="1" s="1"/>
  <c r="C1493" i="1"/>
  <c r="C1492" i="1"/>
  <c r="H1492" i="1" s="1"/>
  <c r="C1491" i="1"/>
  <c r="G1491" i="1" s="1"/>
  <c r="C1490" i="1"/>
  <c r="C1489" i="1"/>
  <c r="G1489" i="1" s="1"/>
  <c r="C1488" i="1"/>
  <c r="H1488" i="1" s="1"/>
  <c r="C1487" i="1"/>
  <c r="C1486" i="1"/>
  <c r="H1486" i="1" s="1"/>
  <c r="C1485" i="1"/>
  <c r="C1484" i="1"/>
  <c r="H1484" i="1" s="1"/>
  <c r="C1483" i="1"/>
  <c r="G1483" i="1" s="1"/>
  <c r="C1482" i="1"/>
  <c r="C1481" i="1"/>
  <c r="G1481" i="1" s="1"/>
  <c r="C1480" i="1"/>
  <c r="H1480" i="1" s="1"/>
  <c r="D1479" i="1"/>
  <c r="C1479" i="1"/>
  <c r="G1479" i="1" s="1"/>
  <c r="D1478" i="1"/>
  <c r="C1478" i="1"/>
  <c r="H1478" i="1" s="1"/>
  <c r="D1477" i="1"/>
  <c r="C1477" i="1"/>
  <c r="J1477" i="1" s="1"/>
  <c r="D1476" i="1"/>
  <c r="C1476" i="1"/>
  <c r="D1475" i="1"/>
  <c r="C1475" i="1"/>
  <c r="D1474" i="1"/>
  <c r="C1474" i="1"/>
  <c r="G1474" i="1" s="1"/>
  <c r="D1473" i="1"/>
  <c r="C1473" i="1"/>
  <c r="H1473" i="1" s="1"/>
  <c r="D1472" i="1"/>
  <c r="C1472" i="1"/>
  <c r="J1472" i="1" s="1"/>
  <c r="D1471" i="1"/>
  <c r="C1471" i="1"/>
  <c r="D1470" i="1"/>
  <c r="C1470" i="1"/>
  <c r="D1469" i="1"/>
  <c r="C1469" i="1"/>
  <c r="D1468" i="1"/>
  <c r="C1468" i="1"/>
  <c r="G1468" i="1" s="1"/>
  <c r="D1467" i="1"/>
  <c r="C1467" i="1"/>
  <c r="J1467" i="1" s="1"/>
  <c r="D1466" i="1"/>
  <c r="C1466" i="1"/>
  <c r="J1466" i="1" s="1"/>
  <c r="D1465" i="1"/>
  <c r="C1465" i="1"/>
  <c r="G1465" i="1" s="1"/>
  <c r="D1464" i="1"/>
  <c r="C1464" i="1"/>
  <c r="D1463" i="1"/>
  <c r="C1463" i="1"/>
  <c r="G1463" i="1" s="1"/>
  <c r="D1462" i="1"/>
  <c r="C1462" i="1"/>
  <c r="J1462" i="1" s="1"/>
  <c r="D1461" i="1"/>
  <c r="C1461" i="1"/>
  <c r="D1460" i="1"/>
  <c r="C1460" i="1"/>
  <c r="G1460" i="1" s="1"/>
  <c r="D1459" i="1"/>
  <c r="C1459" i="1"/>
  <c r="J1459" i="1" s="1"/>
  <c r="D1458" i="1"/>
  <c r="C1458" i="1"/>
  <c r="G1458" i="1" s="1"/>
  <c r="D1457" i="1"/>
  <c r="C1457" i="1"/>
  <c r="D1456" i="1"/>
  <c r="C1456" i="1"/>
  <c r="G1456" i="1" s="1"/>
  <c r="D1455" i="1"/>
  <c r="C1455" i="1"/>
  <c r="J1455" i="1" s="1"/>
  <c r="D1454" i="1"/>
  <c r="C1454" i="1"/>
  <c r="D1453" i="1"/>
  <c r="C1453" i="1"/>
  <c r="D1452" i="1"/>
  <c r="C1452" i="1"/>
  <c r="G1452" i="1" s="1"/>
  <c r="D1451" i="1"/>
  <c r="C1451" i="1"/>
  <c r="D1450" i="1"/>
  <c r="C1450" i="1"/>
  <c r="G1450" i="1" s="1"/>
  <c r="D1449" i="1"/>
  <c r="C1449" i="1"/>
  <c r="J1449" i="1" s="1"/>
  <c r="D1448" i="1"/>
  <c r="C1448" i="1"/>
  <c r="G1448" i="1" s="1"/>
  <c r="D1447" i="1"/>
  <c r="C1447" i="1"/>
  <c r="D1446" i="1"/>
  <c r="C1446" i="1"/>
  <c r="G1446" i="1" s="1"/>
  <c r="D1445" i="1"/>
  <c r="C1445" i="1"/>
  <c r="J1445" i="1" s="1"/>
  <c r="D1444" i="1"/>
  <c r="C1444" i="1"/>
  <c r="H1444" i="1" s="1"/>
  <c r="D1443" i="1"/>
  <c r="C1443" i="1"/>
  <c r="D1442" i="1"/>
  <c r="C1442" i="1"/>
  <c r="H1442" i="1" s="1"/>
  <c r="D1441" i="1"/>
  <c r="C1441" i="1"/>
  <c r="D1440" i="1"/>
  <c r="C1440" i="1"/>
  <c r="H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D1413" i="1"/>
  <c r="C1413" i="1"/>
  <c r="H1413" i="1" s="1"/>
  <c r="D1412" i="1"/>
  <c r="C1412" i="1"/>
  <c r="H1412" i="1" s="1"/>
  <c r="D1411" i="1"/>
  <c r="C1411" i="1"/>
  <c r="H1411" i="1" s="1"/>
  <c r="D1410" i="1"/>
  <c r="C1410" i="1"/>
  <c r="D1409" i="1"/>
  <c r="C1409" i="1"/>
  <c r="H1409" i="1" s="1"/>
  <c r="D1408" i="1"/>
  <c r="C1408" i="1"/>
  <c r="H1408" i="1" s="1"/>
  <c r="D1407" i="1"/>
  <c r="C1407" i="1"/>
  <c r="H1407" i="1" s="1"/>
  <c r="D1406" i="1"/>
  <c r="C1406" i="1"/>
  <c r="D1405" i="1"/>
  <c r="C1405" i="1"/>
  <c r="H1405" i="1" s="1"/>
  <c r="D1404" i="1"/>
  <c r="C1404" i="1"/>
  <c r="H1404" i="1" s="1"/>
  <c r="D1403" i="1"/>
  <c r="C1403" i="1"/>
  <c r="H1403" i="1" s="1"/>
  <c r="D1402" i="1"/>
  <c r="C1402" i="1"/>
  <c r="D1401" i="1"/>
  <c r="C1401" i="1"/>
  <c r="H1401" i="1" s="1"/>
  <c r="D1400" i="1"/>
  <c r="C1400" i="1"/>
  <c r="H1400" i="1" s="1"/>
  <c r="D1399" i="1"/>
  <c r="C1399" i="1"/>
  <c r="H1399" i="1" s="1"/>
  <c r="D1398" i="1"/>
  <c r="C1398" i="1"/>
  <c r="D1397" i="1"/>
  <c r="C1397" i="1"/>
  <c r="H1397" i="1" s="1"/>
  <c r="D1396" i="1"/>
  <c r="C1396" i="1"/>
  <c r="H1396" i="1" s="1"/>
  <c r="D1395" i="1"/>
  <c r="C1395" i="1"/>
  <c r="H1395" i="1" s="1"/>
  <c r="D1394" i="1"/>
  <c r="C1394" i="1"/>
  <c r="D1393" i="1"/>
  <c r="C1393" i="1"/>
  <c r="H1393" i="1" s="1"/>
  <c r="D1392" i="1"/>
  <c r="C1392" i="1"/>
  <c r="H1392" i="1" s="1"/>
  <c r="D1391" i="1"/>
  <c r="C1391" i="1"/>
  <c r="H1391" i="1" s="1"/>
  <c r="D1390" i="1"/>
  <c r="C1390" i="1"/>
  <c r="D1389" i="1"/>
  <c r="C1389" i="1"/>
  <c r="H1389" i="1" s="1"/>
  <c r="D1388" i="1"/>
  <c r="C1388" i="1"/>
  <c r="H1388" i="1" s="1"/>
  <c r="D1387" i="1"/>
  <c r="C1387" i="1"/>
  <c r="H1387" i="1" s="1"/>
  <c r="D1386" i="1"/>
  <c r="C1386" i="1"/>
  <c r="D1385" i="1"/>
  <c r="C1385" i="1"/>
  <c r="H1385" i="1" s="1"/>
  <c r="D1384" i="1"/>
  <c r="C1384" i="1"/>
  <c r="H1384" i="1" s="1"/>
  <c r="D1383" i="1"/>
  <c r="C1383" i="1"/>
  <c r="H1383" i="1" s="1"/>
  <c r="D1382" i="1"/>
  <c r="C1382" i="1"/>
  <c r="D1381" i="1"/>
  <c r="C1381" i="1"/>
  <c r="H1381" i="1" s="1"/>
  <c r="D1380" i="1"/>
  <c r="C1380" i="1"/>
  <c r="H1380" i="1" s="1"/>
  <c r="D1379" i="1"/>
  <c r="C1379" i="1"/>
  <c r="H1379" i="1" s="1"/>
  <c r="D1378" i="1"/>
  <c r="C1378" i="1"/>
  <c r="D1377" i="1"/>
  <c r="C1377" i="1"/>
  <c r="H1377" i="1" s="1"/>
  <c r="D1376" i="1"/>
  <c r="C1376" i="1"/>
  <c r="H1376" i="1" s="1"/>
  <c r="D1375" i="1"/>
  <c r="C1375" i="1"/>
  <c r="H1375" i="1" s="1"/>
  <c r="D1374" i="1"/>
  <c r="C1374" i="1"/>
  <c r="D1373" i="1"/>
  <c r="C1373" i="1"/>
  <c r="H1373" i="1" s="1"/>
  <c r="D1372" i="1"/>
  <c r="C1372" i="1"/>
  <c r="H1372" i="1" s="1"/>
  <c r="D1371" i="1"/>
  <c r="C1371" i="1"/>
  <c r="H1371" i="1" s="1"/>
  <c r="D1370" i="1"/>
  <c r="C1370" i="1"/>
  <c r="D1369" i="1"/>
  <c r="C1369" i="1"/>
  <c r="H1369" i="1" s="1"/>
  <c r="D1368" i="1"/>
  <c r="C1368" i="1"/>
  <c r="H1368" i="1" s="1"/>
  <c r="D1367" i="1"/>
  <c r="C1367" i="1"/>
  <c r="H1367" i="1" s="1"/>
  <c r="D1366" i="1"/>
  <c r="C1366" i="1"/>
  <c r="D1365" i="1"/>
  <c r="C1365" i="1"/>
  <c r="H1365" i="1" s="1"/>
  <c r="D1364" i="1"/>
  <c r="C1364" i="1"/>
  <c r="H1364" i="1" s="1"/>
  <c r="D1363" i="1"/>
  <c r="C1363" i="1"/>
  <c r="H1363" i="1" s="1"/>
  <c r="D1362" i="1"/>
  <c r="C1362" i="1"/>
  <c r="D1361" i="1"/>
  <c r="C1361" i="1"/>
  <c r="H1361" i="1" s="1"/>
  <c r="D1360" i="1"/>
  <c r="C1360" i="1"/>
  <c r="H1360" i="1" s="1"/>
  <c r="D1359" i="1"/>
  <c r="C1359" i="1"/>
  <c r="H1359" i="1" s="1"/>
  <c r="D1358" i="1"/>
  <c r="C1358" i="1"/>
  <c r="D1357" i="1"/>
  <c r="C1357" i="1"/>
  <c r="H1357" i="1" s="1"/>
  <c r="D1356" i="1"/>
  <c r="C1356" i="1"/>
  <c r="H1356" i="1" s="1"/>
  <c r="D1355" i="1"/>
  <c r="C1355" i="1"/>
  <c r="H1355" i="1" s="1"/>
  <c r="D1354" i="1"/>
  <c r="C1354" i="1"/>
  <c r="D1353" i="1"/>
  <c r="C1353" i="1"/>
  <c r="H1353" i="1" s="1"/>
  <c r="D1352" i="1"/>
  <c r="C1352" i="1"/>
  <c r="H1352" i="1" s="1"/>
  <c r="D1351" i="1"/>
  <c r="C1351" i="1"/>
  <c r="H1351" i="1" s="1"/>
  <c r="D1350" i="1"/>
  <c r="C1350" i="1"/>
  <c r="D1349" i="1"/>
  <c r="C1349" i="1"/>
  <c r="H1349" i="1" s="1"/>
  <c r="D1348" i="1"/>
  <c r="C1348" i="1"/>
  <c r="H1348" i="1" s="1"/>
  <c r="D1347" i="1"/>
  <c r="C1347" i="1"/>
  <c r="H1347" i="1" s="1"/>
  <c r="D1346" i="1"/>
  <c r="C1346" i="1"/>
  <c r="D1345" i="1"/>
  <c r="C1345" i="1"/>
  <c r="H1345" i="1" s="1"/>
  <c r="D1344" i="1"/>
  <c r="C1344" i="1"/>
  <c r="H1344" i="1" s="1"/>
  <c r="D1343" i="1"/>
  <c r="C1343" i="1"/>
  <c r="H1343" i="1" s="1"/>
  <c r="D1342" i="1"/>
  <c r="C1342" i="1"/>
  <c r="D1341" i="1"/>
  <c r="C1341" i="1"/>
  <c r="H1341" i="1" s="1"/>
  <c r="D1340" i="1"/>
  <c r="C1340" i="1"/>
  <c r="H1340" i="1" s="1"/>
  <c r="D1339" i="1"/>
  <c r="C1339" i="1"/>
  <c r="H1339" i="1" s="1"/>
  <c r="D1338" i="1"/>
  <c r="C1338" i="1"/>
  <c r="D1337" i="1"/>
  <c r="C1337" i="1"/>
  <c r="H1337" i="1" s="1"/>
  <c r="D1336" i="1"/>
  <c r="C1336" i="1"/>
  <c r="H1336" i="1" s="1"/>
  <c r="D1335" i="1"/>
  <c r="C1335" i="1"/>
  <c r="H1335" i="1" s="1"/>
  <c r="D1334" i="1"/>
  <c r="C1334" i="1"/>
  <c r="D1333" i="1"/>
  <c r="C1333" i="1"/>
  <c r="H1333" i="1" s="1"/>
  <c r="D1332" i="1"/>
  <c r="C1332" i="1"/>
  <c r="H1332" i="1" s="1"/>
  <c r="D1331" i="1"/>
  <c r="C1331" i="1"/>
  <c r="H1331" i="1" s="1"/>
  <c r="D1330" i="1"/>
  <c r="C1330" i="1"/>
  <c r="D1328" i="1"/>
  <c r="C1328" i="1"/>
  <c r="H1328" i="1" s="1"/>
  <c r="D1327" i="1"/>
  <c r="C1327" i="1"/>
  <c r="H1327" i="1" s="1"/>
  <c r="D1326" i="1"/>
  <c r="C1326" i="1"/>
  <c r="D1325" i="1"/>
  <c r="C1325" i="1"/>
  <c r="H1325" i="1" s="1"/>
  <c r="D1324" i="1"/>
  <c r="C1324" i="1"/>
  <c r="H1324" i="1" s="1"/>
  <c r="D1323" i="1"/>
  <c r="C1323" i="1"/>
  <c r="H1323" i="1" s="1"/>
  <c r="D1322" i="1"/>
  <c r="C1322" i="1"/>
  <c r="D1321" i="1"/>
  <c r="C1321" i="1"/>
  <c r="H1321" i="1" s="1"/>
  <c r="D1320" i="1"/>
  <c r="C1320" i="1"/>
  <c r="H1320" i="1" s="1"/>
  <c r="D1319" i="1"/>
  <c r="C1319" i="1"/>
  <c r="H1319" i="1" s="1"/>
  <c r="D1318" i="1"/>
  <c r="C1318" i="1"/>
  <c r="D1317" i="1"/>
  <c r="C1317" i="1"/>
  <c r="H1317" i="1" s="1"/>
  <c r="D1316" i="1"/>
  <c r="C1316" i="1"/>
  <c r="H1316" i="1" s="1"/>
  <c r="D1315" i="1"/>
  <c r="C1315" i="1"/>
  <c r="H1315" i="1" s="1"/>
  <c r="D1314" i="1"/>
  <c r="C1314" i="1"/>
  <c r="D1313" i="1"/>
  <c r="C1313" i="1"/>
  <c r="H1313" i="1" s="1"/>
  <c r="D1312" i="1"/>
  <c r="C1312" i="1"/>
  <c r="H1312" i="1" s="1"/>
  <c r="D1311" i="1"/>
  <c r="C1311" i="1"/>
  <c r="H1311" i="1" s="1"/>
  <c r="D1310" i="1"/>
  <c r="C1310" i="1"/>
  <c r="D1309" i="1"/>
  <c r="C1309" i="1"/>
  <c r="H1309" i="1" s="1"/>
  <c r="D1308" i="1"/>
  <c r="C1308" i="1"/>
  <c r="H1308" i="1" s="1"/>
  <c r="D1307" i="1"/>
  <c r="C1307" i="1"/>
  <c r="H1307" i="1" s="1"/>
  <c r="D1306" i="1"/>
  <c r="C1306" i="1"/>
  <c r="D1305" i="1"/>
  <c r="C1305" i="1"/>
  <c r="H1305" i="1" s="1"/>
  <c r="D1304" i="1"/>
  <c r="C1304" i="1"/>
  <c r="H1304" i="1" s="1"/>
  <c r="D1303" i="1"/>
  <c r="C1303" i="1"/>
  <c r="H1303" i="1" s="1"/>
  <c r="D1302" i="1"/>
  <c r="C1302" i="1"/>
  <c r="D1301" i="1"/>
  <c r="C1301" i="1"/>
  <c r="H1301" i="1" s="1"/>
  <c r="D1300" i="1"/>
  <c r="C1300" i="1"/>
  <c r="H1300" i="1" s="1"/>
  <c r="D1299" i="1"/>
  <c r="C1299" i="1"/>
  <c r="G1299" i="1" s="1"/>
  <c r="D1298" i="1"/>
  <c r="C1298" i="1"/>
  <c r="D1297" i="1"/>
  <c r="C1297" i="1"/>
  <c r="H1297" i="1" s="1"/>
  <c r="D1296" i="1"/>
  <c r="C1296" i="1"/>
  <c r="H1296" i="1" s="1"/>
  <c r="D1295" i="1"/>
  <c r="C1295" i="1"/>
  <c r="H1295" i="1" s="1"/>
  <c r="D1294" i="1"/>
  <c r="C1294" i="1"/>
  <c r="D1293" i="1"/>
  <c r="C1293" i="1"/>
  <c r="H1293" i="1" s="1"/>
  <c r="D1292" i="1"/>
  <c r="C1292" i="1"/>
  <c r="H1292" i="1" s="1"/>
  <c r="D1291" i="1"/>
  <c r="C1291" i="1"/>
  <c r="H1291" i="1" s="1"/>
  <c r="D1290" i="1"/>
  <c r="C1290" i="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D1281" i="1"/>
  <c r="C1281" i="1"/>
  <c r="H1281" i="1" s="1"/>
  <c r="D1280" i="1"/>
  <c r="C1280" i="1"/>
  <c r="H1280" i="1" s="1"/>
  <c r="D1279" i="1"/>
  <c r="C1279" i="1"/>
  <c r="H1279" i="1" s="1"/>
  <c r="D1278" i="1"/>
  <c r="C1278" i="1"/>
  <c r="D1277" i="1"/>
  <c r="C1277" i="1"/>
  <c r="D1276" i="1"/>
  <c r="C1276" i="1"/>
  <c r="D1275" i="1"/>
  <c r="C1275" i="1"/>
  <c r="D1274" i="1"/>
  <c r="C1274" i="1"/>
  <c r="D1273" i="1"/>
  <c r="C1273" i="1"/>
  <c r="D1272" i="1"/>
  <c r="C1272" i="1"/>
  <c r="D1271" i="1"/>
  <c r="C1271" i="1"/>
  <c r="H1271" i="1" s="1"/>
  <c r="D1270" i="1"/>
  <c r="C1270" i="1"/>
  <c r="D1269" i="1"/>
  <c r="C1269" i="1"/>
  <c r="H1269" i="1" s="1"/>
  <c r="D1268" i="1"/>
  <c r="C1268" i="1"/>
  <c r="H1268" i="1" s="1"/>
  <c r="D1267" i="1"/>
  <c r="C1267" i="1"/>
  <c r="H1267" i="1" s="1"/>
  <c r="D1266" i="1"/>
  <c r="C1266" i="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D1257" i="1"/>
  <c r="C1257" i="1"/>
  <c r="H1257" i="1" s="1"/>
  <c r="D1256" i="1"/>
  <c r="C1256" i="1"/>
  <c r="H1256" i="1" s="1"/>
  <c r="D1255" i="1"/>
  <c r="C1255" i="1"/>
  <c r="H1255" i="1" s="1"/>
  <c r="D1254" i="1"/>
  <c r="C1254" i="1"/>
  <c r="D1253" i="1"/>
  <c r="C1253" i="1"/>
  <c r="H1253" i="1" s="1"/>
  <c r="D1252" i="1"/>
  <c r="C1252" i="1"/>
  <c r="H1252" i="1" s="1"/>
  <c r="D1251" i="1"/>
  <c r="C1251" i="1"/>
  <c r="H1251" i="1" s="1"/>
  <c r="D1250" i="1"/>
  <c r="C1250" i="1"/>
  <c r="D1249" i="1"/>
  <c r="C1249" i="1"/>
  <c r="H1249" i="1" s="1"/>
  <c r="D1248" i="1"/>
  <c r="C1248" i="1"/>
  <c r="H1248" i="1" s="1"/>
  <c r="D1247" i="1"/>
  <c r="C1247" i="1"/>
  <c r="D1246" i="1"/>
  <c r="C1246" i="1"/>
  <c r="D1245" i="1"/>
  <c r="C1245" i="1"/>
  <c r="H1245" i="1" s="1"/>
  <c r="D1244" i="1"/>
  <c r="C1244" i="1"/>
  <c r="H1244" i="1" s="1"/>
  <c r="D1243" i="1"/>
  <c r="C1243" i="1"/>
  <c r="H1243" i="1" s="1"/>
  <c r="D1242" i="1"/>
  <c r="C1242" i="1"/>
  <c r="D1241" i="1"/>
  <c r="C1241" i="1"/>
  <c r="H1241" i="1" s="1"/>
  <c r="D1240" i="1"/>
  <c r="C1240" i="1"/>
  <c r="H1240" i="1" s="1"/>
  <c r="D1239" i="1"/>
  <c r="C1239" i="1"/>
  <c r="H1239" i="1" s="1"/>
  <c r="D1238" i="1"/>
  <c r="C1238" i="1"/>
  <c r="D1237" i="1"/>
  <c r="C1237" i="1"/>
  <c r="H1237" i="1" s="1"/>
  <c r="D1236" i="1"/>
  <c r="C1236" i="1"/>
  <c r="H1236" i="1" s="1"/>
  <c r="D1235" i="1"/>
  <c r="D1234" i="1"/>
  <c r="C1234" i="1"/>
  <c r="D1233" i="1"/>
  <c r="C1233" i="1"/>
  <c r="D1232" i="1"/>
  <c r="C1232" i="1"/>
  <c r="H1232" i="1" s="1"/>
  <c r="D1231" i="1"/>
  <c r="C1231" i="1"/>
  <c r="H1231" i="1" s="1"/>
  <c r="D1230" i="1"/>
  <c r="C1230" i="1"/>
  <c r="D1229" i="1"/>
  <c r="C1229" i="1"/>
  <c r="D1228" i="1"/>
  <c r="C1228" i="1"/>
  <c r="H1228" i="1" s="1"/>
  <c r="D1227" i="1"/>
  <c r="C1227" i="1"/>
  <c r="D1226" i="1"/>
  <c r="C1226" i="1"/>
  <c r="D1225" i="1"/>
  <c r="C1225" i="1"/>
  <c r="D1224" i="1"/>
  <c r="C1224" i="1"/>
  <c r="H1224" i="1" s="1"/>
  <c r="D1223" i="1"/>
  <c r="C1223" i="1"/>
  <c r="D1221" i="1"/>
  <c r="C1221" i="1"/>
  <c r="D1220" i="1"/>
  <c r="C1220" i="1"/>
  <c r="H1220" i="1" s="1"/>
  <c r="D1219" i="1"/>
  <c r="C1219" i="1"/>
  <c r="H1219" i="1" s="1"/>
  <c r="D1218" i="1"/>
  <c r="C1218" i="1"/>
  <c r="D1217" i="1"/>
  <c r="C1217" i="1"/>
  <c r="D1216" i="1"/>
  <c r="C1216" i="1"/>
  <c r="H1216" i="1" s="1"/>
  <c r="D1215" i="1"/>
  <c r="C1215" i="1"/>
  <c r="H1215" i="1" s="1"/>
  <c r="D1213" i="1"/>
  <c r="C1213" i="1"/>
  <c r="D1212" i="1"/>
  <c r="C1212" i="1"/>
  <c r="H1212" i="1" s="1"/>
  <c r="D1211" i="1"/>
  <c r="C1211" i="1"/>
  <c r="H1211" i="1" s="1"/>
  <c r="D1210" i="1"/>
  <c r="C1210" i="1"/>
  <c r="D1209" i="1"/>
  <c r="C1209" i="1"/>
  <c r="D1208" i="1"/>
  <c r="C1208" i="1"/>
  <c r="H1208" i="1" s="1"/>
  <c r="D1207" i="1"/>
  <c r="C1207" i="1"/>
  <c r="H1207" i="1" s="1"/>
  <c r="D1206" i="1"/>
  <c r="C1206" i="1"/>
  <c r="D1205" i="1"/>
  <c r="C1205" i="1"/>
  <c r="D1204" i="1"/>
  <c r="C1204" i="1"/>
  <c r="H1204" i="1" s="1"/>
  <c r="D1203" i="1"/>
  <c r="C1203" i="1"/>
  <c r="H1203" i="1" s="1"/>
  <c r="D1202" i="1"/>
  <c r="C1202" i="1"/>
  <c r="D1201" i="1"/>
  <c r="C1201" i="1"/>
  <c r="D1200" i="1"/>
  <c r="C1200" i="1"/>
  <c r="H1200" i="1" s="1"/>
  <c r="D1199" i="1"/>
  <c r="C1199" i="1"/>
  <c r="H1199" i="1" s="1"/>
  <c r="D1198" i="1"/>
  <c r="C1198" i="1"/>
  <c r="D1197" i="1"/>
  <c r="C1197" i="1"/>
  <c r="D1196" i="1"/>
  <c r="C1196" i="1"/>
  <c r="H1196" i="1" s="1"/>
  <c r="D1195" i="1"/>
  <c r="C1195" i="1"/>
  <c r="H1195" i="1" s="1"/>
  <c r="D1194" i="1"/>
  <c r="C1194" i="1"/>
  <c r="D1193" i="1"/>
  <c r="C1193" i="1"/>
  <c r="D1192" i="1"/>
  <c r="C1192" i="1"/>
  <c r="H1192" i="1" s="1"/>
  <c r="D1191" i="1"/>
  <c r="C1191" i="1"/>
  <c r="H1191" i="1" s="1"/>
  <c r="D1190" i="1"/>
  <c r="C1190" i="1"/>
  <c r="D1189" i="1"/>
  <c r="C1189" i="1"/>
  <c r="D1188" i="1"/>
  <c r="C1188" i="1"/>
  <c r="H1188" i="1" s="1"/>
  <c r="D1187" i="1"/>
  <c r="C1187" i="1"/>
  <c r="H1187" i="1" s="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G1168" i="1" s="1"/>
  <c r="D1167" i="1"/>
  <c r="C1167" i="1"/>
  <c r="G1167" i="1" s="1"/>
  <c r="D1166" i="1"/>
  <c r="C1166" i="1"/>
  <c r="D1165" i="1"/>
  <c r="C1165" i="1"/>
  <c r="D1164" i="1"/>
  <c r="C1164" i="1"/>
  <c r="G1164" i="1" s="1"/>
  <c r="D1163" i="1"/>
  <c r="C1163" i="1"/>
  <c r="D1162" i="1"/>
  <c r="C1162" i="1"/>
  <c r="D1161" i="1"/>
  <c r="C1161" i="1"/>
  <c r="D1160" i="1"/>
  <c r="C1160" i="1"/>
  <c r="D1159" i="1"/>
  <c r="C1159" i="1"/>
  <c r="G1159" i="1" s="1"/>
  <c r="D1158" i="1"/>
  <c r="C1158" i="1"/>
  <c r="D1157" i="1"/>
  <c r="C1157" i="1"/>
  <c r="D1156" i="1"/>
  <c r="C1156" i="1"/>
  <c r="G1156" i="1" s="1"/>
  <c r="D1155" i="1"/>
  <c r="C1155" i="1"/>
  <c r="G1155" i="1" s="1"/>
  <c r="D1154" i="1"/>
  <c r="C1154" i="1"/>
  <c r="D1151" i="1"/>
  <c r="C1151" i="1"/>
  <c r="D1150" i="1"/>
  <c r="C1150" i="1"/>
  <c r="G1150" i="1" s="1"/>
  <c r="D1149" i="1"/>
  <c r="C1149" i="1"/>
  <c r="G1149" i="1" s="1"/>
  <c r="D1148" i="1"/>
  <c r="C1148" i="1"/>
  <c r="D1147" i="1"/>
  <c r="C1147" i="1"/>
  <c r="D1146" i="1"/>
  <c r="C1146" i="1"/>
  <c r="G1146" i="1" s="1"/>
  <c r="D1145" i="1"/>
  <c r="C1145" i="1"/>
  <c r="G1145" i="1" s="1"/>
  <c r="D1144" i="1"/>
  <c r="C1144" i="1"/>
  <c r="D1143" i="1"/>
  <c r="C1143" i="1"/>
  <c r="D1142" i="1"/>
  <c r="C1142" i="1"/>
  <c r="G1142" i="1" s="1"/>
  <c r="D1141" i="1"/>
  <c r="C1141" i="1"/>
  <c r="G1141" i="1" s="1"/>
  <c r="D1140" i="1"/>
  <c r="C1140" i="1"/>
  <c r="D1139" i="1"/>
  <c r="C1139" i="1"/>
  <c r="D1138" i="1"/>
  <c r="C1138" i="1"/>
  <c r="G1138" i="1" s="1"/>
  <c r="D1137" i="1"/>
  <c r="C1137" i="1"/>
  <c r="G1137" i="1" s="1"/>
  <c r="D1136" i="1"/>
  <c r="C1136" i="1"/>
  <c r="D1135" i="1"/>
  <c r="C1135" i="1"/>
  <c r="D1134" i="1"/>
  <c r="C1134" i="1"/>
  <c r="G1134" i="1" s="1"/>
  <c r="D1133" i="1"/>
  <c r="C1133" i="1"/>
  <c r="G1133" i="1" s="1"/>
  <c r="D1132" i="1"/>
  <c r="C1132" i="1"/>
  <c r="D1131" i="1"/>
  <c r="C1131" i="1"/>
  <c r="D1130" i="1"/>
  <c r="C1130" i="1"/>
  <c r="G1130" i="1" s="1"/>
  <c r="D1129" i="1"/>
  <c r="C1129" i="1"/>
  <c r="G1129" i="1" s="1"/>
  <c r="D1128" i="1"/>
  <c r="C1128" i="1"/>
  <c r="D1127" i="1"/>
  <c r="C1127" i="1"/>
  <c r="D1126" i="1"/>
  <c r="C1126" i="1"/>
  <c r="G1126" i="1" s="1"/>
  <c r="D1125" i="1"/>
  <c r="C1125" i="1"/>
  <c r="G1125" i="1" s="1"/>
  <c r="D1124" i="1"/>
  <c r="C1124" i="1"/>
  <c r="D1123" i="1"/>
  <c r="C1123" i="1"/>
  <c r="D1122" i="1"/>
  <c r="C1122" i="1"/>
  <c r="G1122" i="1" s="1"/>
  <c r="D1121" i="1"/>
  <c r="C1121" i="1"/>
  <c r="G1121" i="1" s="1"/>
  <c r="D1120" i="1"/>
  <c r="C1120" i="1"/>
  <c r="D1119" i="1"/>
  <c r="C1119" i="1"/>
  <c r="D1118" i="1"/>
  <c r="C1118" i="1"/>
  <c r="G1118" i="1" s="1"/>
  <c r="D1117" i="1"/>
  <c r="C1117" i="1"/>
  <c r="G1117" i="1" s="1"/>
  <c r="D1116" i="1"/>
  <c r="C1116" i="1"/>
  <c r="D1115" i="1"/>
  <c r="C1115" i="1"/>
  <c r="D1114" i="1"/>
  <c r="C1114" i="1"/>
  <c r="G1114" i="1" s="1"/>
  <c r="D1113" i="1"/>
  <c r="C1113" i="1"/>
  <c r="G1113" i="1" s="1"/>
  <c r="D1112" i="1"/>
  <c r="C1112" i="1"/>
  <c r="D1111" i="1"/>
  <c r="C1111" i="1"/>
  <c r="D1110" i="1"/>
  <c r="C1110" i="1"/>
  <c r="G1110" i="1" s="1"/>
  <c r="D1109" i="1"/>
  <c r="C1109" i="1"/>
  <c r="G1109" i="1" s="1"/>
  <c r="D1108" i="1"/>
  <c r="C1108" i="1"/>
  <c r="D1107" i="1"/>
  <c r="C1107" i="1"/>
  <c r="D1106" i="1"/>
  <c r="C1106" i="1"/>
  <c r="G1106" i="1" s="1"/>
  <c r="D1105" i="1"/>
  <c r="C1105" i="1"/>
  <c r="G1105" i="1" s="1"/>
  <c r="D1104" i="1"/>
  <c r="C1104" i="1"/>
  <c r="D1103" i="1"/>
  <c r="C1103" i="1"/>
  <c r="D1102" i="1"/>
  <c r="C1102" i="1"/>
  <c r="G1102" i="1" s="1"/>
  <c r="D1101" i="1"/>
  <c r="C1101" i="1"/>
  <c r="G1101" i="1" s="1"/>
  <c r="D1100" i="1"/>
  <c r="C1100" i="1"/>
  <c r="D1099" i="1"/>
  <c r="C1099" i="1"/>
  <c r="D1098" i="1"/>
  <c r="C1098" i="1"/>
  <c r="G1098" i="1" s="1"/>
  <c r="D1097" i="1"/>
  <c r="C1097" i="1"/>
  <c r="G1097" i="1" s="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D1007" i="1"/>
  <c r="C1007" i="1"/>
  <c r="D1006" i="1"/>
  <c r="C1006" i="1"/>
  <c r="H1006" i="1" s="1"/>
  <c r="D1005" i="1"/>
  <c r="C1005" i="1"/>
  <c r="H1005" i="1" s="1"/>
  <c r="D1004" i="1"/>
  <c r="C1004" i="1"/>
  <c r="D1003" i="1"/>
  <c r="C1003" i="1"/>
  <c r="D1002" i="1"/>
  <c r="C1002" i="1"/>
  <c r="D1001" i="1"/>
  <c r="C1001" i="1"/>
  <c r="D1000" i="1"/>
  <c r="C1000" i="1"/>
  <c r="D999" i="1"/>
  <c r="C999" i="1"/>
  <c r="D998" i="1"/>
  <c r="C998" i="1"/>
  <c r="H998" i="1" s="1"/>
  <c r="D997" i="1"/>
  <c r="C997" i="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D932" i="1"/>
  <c r="C932" i="1"/>
  <c r="G932" i="1" s="1"/>
  <c r="D931" i="1"/>
  <c r="C931" i="1"/>
  <c r="D930" i="1"/>
  <c r="C930" i="1"/>
  <c r="G930" i="1" s="1"/>
  <c r="D929" i="1"/>
  <c r="C929" i="1"/>
  <c r="D928" i="1"/>
  <c r="C928" i="1"/>
  <c r="G928" i="1" s="1"/>
  <c r="D927" i="1"/>
  <c r="C927" i="1"/>
  <c r="D926" i="1"/>
  <c r="C926" i="1"/>
  <c r="G926" i="1" s="1"/>
  <c r="D925" i="1"/>
  <c r="C925" i="1"/>
  <c r="D924" i="1"/>
  <c r="C924" i="1"/>
  <c r="G924" i="1" s="1"/>
  <c r="D923" i="1"/>
  <c r="C923" i="1"/>
  <c r="D922" i="1"/>
  <c r="C922" i="1"/>
  <c r="G922" i="1" s="1"/>
  <c r="D921" i="1"/>
  <c r="C921" i="1"/>
  <c r="D920" i="1"/>
  <c r="C920" i="1"/>
  <c r="G920" i="1" s="1"/>
  <c r="D919" i="1"/>
  <c r="C919" i="1"/>
  <c r="D918" i="1"/>
  <c r="C918" i="1"/>
  <c r="G918" i="1" s="1"/>
  <c r="D917" i="1"/>
  <c r="C917" i="1"/>
  <c r="D916" i="1"/>
  <c r="C916" i="1"/>
  <c r="G916" i="1" s="1"/>
  <c r="D915" i="1"/>
  <c r="C915" i="1"/>
  <c r="D914" i="1"/>
  <c r="C914" i="1"/>
  <c r="G914" i="1" s="1"/>
  <c r="D913" i="1"/>
  <c r="C913" i="1"/>
  <c r="D912" i="1"/>
  <c r="C912" i="1"/>
  <c r="G912" i="1" s="1"/>
  <c r="D911" i="1"/>
  <c r="C911" i="1"/>
  <c r="D910" i="1"/>
  <c r="C910" i="1"/>
  <c r="G910" i="1" s="1"/>
  <c r="D909" i="1"/>
  <c r="C909" i="1"/>
  <c r="D908" i="1"/>
  <c r="C908" i="1"/>
  <c r="G908" i="1" s="1"/>
  <c r="D907" i="1"/>
  <c r="C907" i="1"/>
  <c r="D906" i="1"/>
  <c r="C906" i="1"/>
  <c r="G906" i="1" s="1"/>
  <c r="D905" i="1"/>
  <c r="C905" i="1"/>
  <c r="D904" i="1"/>
  <c r="C904" i="1"/>
  <c r="G904" i="1" s="1"/>
  <c r="D903" i="1"/>
  <c r="C903" i="1"/>
  <c r="D902" i="1"/>
  <c r="C902" i="1"/>
  <c r="G902" i="1" s="1"/>
  <c r="D901" i="1"/>
  <c r="C901" i="1"/>
  <c r="D900" i="1"/>
  <c r="C900" i="1"/>
  <c r="G900" i="1" s="1"/>
  <c r="D899" i="1"/>
  <c r="C899" i="1"/>
  <c r="D898" i="1"/>
  <c r="C898" i="1"/>
  <c r="G898" i="1" s="1"/>
  <c r="D897" i="1"/>
  <c r="C897" i="1"/>
  <c r="D896" i="1"/>
  <c r="C896" i="1"/>
  <c r="G896" i="1" s="1"/>
  <c r="D895" i="1"/>
  <c r="C895" i="1"/>
  <c r="D894" i="1"/>
  <c r="C894" i="1"/>
  <c r="G894" i="1" s="1"/>
  <c r="D893" i="1"/>
  <c r="C893" i="1"/>
  <c r="D892" i="1"/>
  <c r="C892" i="1"/>
  <c r="G892" i="1" s="1"/>
  <c r="D891" i="1"/>
  <c r="C891" i="1"/>
  <c r="D890" i="1"/>
  <c r="C890" i="1"/>
  <c r="G890" i="1" s="1"/>
  <c r="D889" i="1"/>
  <c r="C889" i="1"/>
  <c r="D888" i="1"/>
  <c r="C888" i="1"/>
  <c r="G888" i="1" s="1"/>
  <c r="D887" i="1"/>
  <c r="C887" i="1"/>
  <c r="D886" i="1"/>
  <c r="C886" i="1"/>
  <c r="G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D411" i="1"/>
  <c r="C411" i="1"/>
  <c r="D406" i="1"/>
  <c r="C406" i="1"/>
  <c r="H406" i="1" s="1"/>
  <c r="D405" i="1"/>
  <c r="C405" i="1"/>
  <c r="H405" i="1" s="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D366" i="1"/>
  <c r="C366" i="1"/>
  <c r="H366" i="1" s="1"/>
  <c r="D365" i="1"/>
  <c r="C365" i="1"/>
  <c r="H365" i="1" s="1"/>
  <c r="D364" i="1"/>
  <c r="C364"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367" i="1" l="1"/>
  <c r="H364" i="1"/>
  <c r="F217" i="9"/>
  <c r="C1501" i="1"/>
  <c r="H1501" i="1" s="1"/>
  <c r="E302" i="9"/>
  <c r="H632" i="1"/>
  <c r="H631" i="1"/>
  <c r="D643" i="4"/>
  <c r="H404" i="1"/>
  <c r="H288" i="1"/>
  <c r="H412" i="1"/>
  <c r="H411" i="1"/>
  <c r="H668" i="1"/>
  <c r="H1273" i="1"/>
  <c r="H1275" i="1"/>
  <c r="H1277" i="1"/>
  <c r="H1272" i="1"/>
  <c r="H1276" i="1"/>
  <c r="E288" i="9"/>
  <c r="H1247" i="1"/>
  <c r="D258" i="5"/>
  <c r="H1233" i="1"/>
  <c r="H1227" i="1"/>
  <c r="E245" i="5"/>
  <c r="D1222" i="1" s="1"/>
  <c r="H1223" i="1"/>
  <c r="E281" i="9"/>
  <c r="G1163" i="1"/>
  <c r="E292" i="9"/>
  <c r="B292" i="9" s="1"/>
  <c r="E308" i="9"/>
  <c r="B308" i="9" s="1"/>
  <c r="G1160" i="1"/>
  <c r="E291" i="9"/>
  <c r="H1033" i="1"/>
  <c r="H1023" i="1"/>
  <c r="H1025" i="1"/>
  <c r="D12" i="5"/>
  <c r="H1013" i="1"/>
  <c r="H1014" i="1"/>
  <c r="H1007" i="1"/>
  <c r="F29" i="5"/>
  <c r="H1008" i="1"/>
  <c r="H1001" i="1"/>
  <c r="H1003" i="1"/>
  <c r="H1000" i="1"/>
  <c r="H1002" i="1"/>
  <c r="H1004" i="1"/>
  <c r="H997" i="1"/>
  <c r="H999" i="1"/>
  <c r="E287" i="9"/>
  <c r="B287" i="9" s="1"/>
  <c r="E295" i="9"/>
  <c r="E27" i="9"/>
  <c r="E299" i="9"/>
  <c r="F78" i="5"/>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H699"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G1186" i="1"/>
  <c r="G1187" i="1"/>
  <c r="G1190" i="1"/>
  <c r="G1191" i="1"/>
  <c r="G1194" i="1"/>
  <c r="G1195" i="1"/>
  <c r="G1198" i="1"/>
  <c r="G1199" i="1"/>
  <c r="G1202" i="1"/>
  <c r="G1203" i="1"/>
  <c r="G1206" i="1"/>
  <c r="G1207" i="1"/>
  <c r="G1210" i="1"/>
  <c r="G1211" i="1"/>
  <c r="G1215" i="1"/>
  <c r="G1218" i="1"/>
  <c r="G1219" i="1"/>
  <c r="G1223" i="1"/>
  <c r="G1226" i="1"/>
  <c r="G1227" i="1"/>
  <c r="G1230" i="1"/>
  <c r="G1231" i="1"/>
  <c r="G1234" i="1"/>
  <c r="G1238" i="1"/>
  <c r="G1239" i="1"/>
  <c r="G1242" i="1"/>
  <c r="G1243" i="1"/>
  <c r="G1246" i="1"/>
  <c r="G1247" i="1"/>
  <c r="G1250" i="1"/>
  <c r="G1251" i="1"/>
  <c r="G1254" i="1"/>
  <c r="G1255" i="1"/>
  <c r="G1258" i="1"/>
  <c r="G1259" i="1"/>
  <c r="G1262" i="1"/>
  <c r="G1263" i="1"/>
  <c r="G1266" i="1"/>
  <c r="G1267" i="1"/>
  <c r="G1270" i="1"/>
  <c r="G1271" i="1"/>
  <c r="G1274" i="1"/>
  <c r="G1275" i="1"/>
  <c r="G1278" i="1"/>
  <c r="G1279" i="1"/>
  <c r="G1282" i="1"/>
  <c r="G1283" i="1"/>
  <c r="G1286" i="1"/>
  <c r="G1287" i="1"/>
  <c r="G1290" i="1"/>
  <c r="G1291" i="1"/>
  <c r="G1294" i="1"/>
  <c r="G1295" i="1"/>
  <c r="G1298" i="1"/>
  <c r="G1302" i="1"/>
  <c r="G1303" i="1"/>
  <c r="G1306" i="1"/>
  <c r="G1307" i="1"/>
  <c r="G1310" i="1"/>
  <c r="G1311" i="1"/>
  <c r="G1314" i="1"/>
  <c r="G1315" i="1"/>
  <c r="G1318" i="1"/>
  <c r="G1319" i="1"/>
  <c r="G1322" i="1"/>
  <c r="G1323" i="1"/>
  <c r="G1326" i="1"/>
  <c r="G1327" i="1"/>
  <c r="G1330" i="1"/>
  <c r="G1331" i="1"/>
  <c r="G1334" i="1"/>
  <c r="G1335" i="1"/>
  <c r="G1338" i="1"/>
  <c r="G1339" i="1"/>
  <c r="G1342" i="1"/>
  <c r="G1343" i="1"/>
  <c r="G1346" i="1"/>
  <c r="G1347" i="1"/>
  <c r="G1350" i="1"/>
  <c r="G1351" i="1"/>
  <c r="G1354" i="1"/>
  <c r="G1355" i="1"/>
  <c r="G1358" i="1"/>
  <c r="G1359" i="1"/>
  <c r="G1362" i="1"/>
  <c r="G1363" i="1"/>
  <c r="G1366" i="1"/>
  <c r="G1367" i="1"/>
  <c r="G1370" i="1"/>
  <c r="G1371" i="1"/>
  <c r="G1374" i="1"/>
  <c r="G1375" i="1"/>
  <c r="G1378" i="1"/>
  <c r="G1379" i="1"/>
  <c r="G1382" i="1"/>
  <c r="G1383" i="1"/>
  <c r="G1386" i="1"/>
  <c r="G1387" i="1"/>
  <c r="G1390" i="1"/>
  <c r="G1391" i="1"/>
  <c r="G1394" i="1"/>
  <c r="G1395" i="1"/>
  <c r="G1398" i="1"/>
  <c r="G1399" i="1"/>
  <c r="G1402" i="1"/>
  <c r="G1403" i="1"/>
  <c r="G1406" i="1"/>
  <c r="G1407" i="1"/>
  <c r="G1410" i="1"/>
  <c r="G1411" i="1"/>
  <c r="G1414" i="1"/>
  <c r="G1415" i="1"/>
  <c r="G1418" i="1"/>
  <c r="G1419" i="1"/>
  <c r="G1440" i="1"/>
  <c r="I1440" i="1" s="1"/>
  <c r="G1442" i="1"/>
  <c r="G1444" i="1"/>
  <c r="I1444" i="1" s="1"/>
  <c r="J1446" i="1"/>
  <c r="H1446" i="1"/>
  <c r="I1446" i="1" s="1"/>
  <c r="J1448" i="1"/>
  <c r="H1448" i="1"/>
  <c r="J1450" i="1"/>
  <c r="H1450" i="1"/>
  <c r="I1450" i="1" s="1"/>
  <c r="J1452" i="1"/>
  <c r="H1452" i="1"/>
  <c r="J1456" i="1"/>
  <c r="H1456" i="1"/>
  <c r="I1456" i="1" s="1"/>
  <c r="J1458" i="1"/>
  <c r="H1458" i="1"/>
  <c r="J1460" i="1"/>
  <c r="H1460" i="1"/>
  <c r="I1460" i="1" s="1"/>
  <c r="J1463" i="1"/>
  <c r="H1463" i="1"/>
  <c r="I1463" i="1" s="1"/>
  <c r="J1465" i="1"/>
  <c r="H1465" i="1"/>
  <c r="H1467" i="1"/>
  <c r="H1468" i="1"/>
  <c r="I1468" i="1" s="1"/>
  <c r="J1473" i="1"/>
  <c r="H1474" i="1"/>
  <c r="J1478" i="1"/>
  <c r="H1479" i="1"/>
  <c r="I1479" i="1" s="1"/>
  <c r="G1480" i="1"/>
  <c r="H1483" i="1"/>
  <c r="G1484" i="1"/>
  <c r="G1488" i="1"/>
  <c r="H1491" i="1"/>
  <c r="G1492" i="1"/>
  <c r="G1496" i="1"/>
  <c r="H1499" i="1"/>
  <c r="G1500" i="1"/>
  <c r="G1504" i="1"/>
  <c r="H1507" i="1"/>
  <c r="G1508" i="1"/>
  <c r="G1512" i="1"/>
  <c r="H1515" i="1"/>
  <c r="G1516" i="1"/>
  <c r="G1520" i="1"/>
  <c r="H1523" i="1"/>
  <c r="H1525" i="1"/>
  <c r="G1527" i="1"/>
  <c r="G1528" i="1"/>
  <c r="H1529" i="1"/>
  <c r="G1530" i="1"/>
  <c r="G1531" i="1"/>
  <c r="G1532" i="1"/>
  <c r="H1533" i="1"/>
  <c r="G1534" i="1"/>
  <c r="G1535" i="1"/>
  <c r="G1536" i="1"/>
  <c r="H1537" i="1"/>
  <c r="G1538" i="1"/>
  <c r="G1539" i="1"/>
  <c r="G1540" i="1"/>
  <c r="H1541" i="1"/>
  <c r="G1542" i="1"/>
  <c r="G1543" i="1"/>
  <c r="G1544" i="1"/>
  <c r="H1545" i="1"/>
  <c r="G1546" i="1"/>
  <c r="G1547" i="1"/>
  <c r="G1548" i="1"/>
  <c r="H1549" i="1"/>
  <c r="G1550" i="1"/>
  <c r="G1551" i="1"/>
  <c r="G1552" i="1"/>
  <c r="H1553" i="1"/>
  <c r="G1554" i="1"/>
  <c r="G1555" i="1"/>
  <c r="G1556" i="1"/>
  <c r="H1557" i="1"/>
  <c r="G1558" i="1"/>
  <c r="G1559" i="1"/>
  <c r="G1560" i="1"/>
  <c r="H1561" i="1"/>
  <c r="G1562" i="1"/>
  <c r="G1563" i="1"/>
  <c r="G1564" i="1"/>
  <c r="H1565" i="1"/>
  <c r="G1566" i="1"/>
  <c r="G1567" i="1"/>
  <c r="G1568" i="1"/>
  <c r="H1569" i="1"/>
  <c r="G1570" i="1"/>
  <c r="G1571" i="1"/>
  <c r="G1572" i="1"/>
  <c r="H1573" i="1"/>
  <c r="G1574" i="1"/>
  <c r="G1575" i="1"/>
  <c r="G1576" i="1"/>
  <c r="H1577" i="1"/>
  <c r="G1578" i="1"/>
  <c r="G1579" i="1"/>
  <c r="G1580" i="1"/>
  <c r="F45" i="4"/>
  <c r="F68" i="4"/>
  <c r="F125" i="4"/>
  <c r="F152" i="4"/>
  <c r="F153" i="4"/>
  <c r="E163" i="4"/>
  <c r="D159" i="1" s="1"/>
  <c r="H159" i="1" s="1"/>
  <c r="F196" i="4"/>
  <c r="F197" i="4"/>
  <c r="E299" i="4"/>
  <c r="D294" i="1" s="1"/>
  <c r="E351" i="4"/>
  <c r="D346" i="1" s="1"/>
  <c r="E644" i="4"/>
  <c r="D638" i="1" s="1"/>
  <c r="E515" i="4"/>
  <c r="D509" i="1" s="1"/>
  <c r="E580" i="4"/>
  <c r="D574" i="1" s="1"/>
  <c r="F603" i="4"/>
  <c r="E12" i="5"/>
  <c r="E7" i="5" s="1"/>
  <c r="F88" i="5"/>
  <c r="E237" i="5"/>
  <c r="F115" i="6"/>
  <c r="D49" i="8"/>
  <c r="C1524" i="1" s="1"/>
  <c r="B23" i="9"/>
  <c r="B24" i="9"/>
  <c r="B27" i="9"/>
  <c r="B28" i="9"/>
  <c r="B31" i="9"/>
  <c r="B32" i="9"/>
  <c r="B35" i="9"/>
  <c r="B36" i="9"/>
  <c r="B39" i="9"/>
  <c r="B40" i="9"/>
  <c r="B43" i="9"/>
  <c r="B44" i="9"/>
  <c r="B47" i="9"/>
  <c r="B48" i="9"/>
  <c r="B51" i="9"/>
  <c r="B52" i="9"/>
  <c r="B55" i="9"/>
  <c r="B56" i="9"/>
  <c r="B59" i="9"/>
  <c r="B60" i="9"/>
  <c r="B63" i="9"/>
  <c r="B64" i="9"/>
  <c r="B67" i="9"/>
  <c r="B68" i="9"/>
  <c r="E71" i="9"/>
  <c r="B71" i="9" s="1"/>
  <c r="B72" i="9"/>
  <c r="B73" i="9"/>
  <c r="B74" i="9"/>
  <c r="E79" i="9"/>
  <c r="B79" i="9" s="1"/>
  <c r="B80" i="9"/>
  <c r="B81" i="9"/>
  <c r="B82" i="9"/>
  <c r="E87" i="9"/>
  <c r="B87" i="9" s="1"/>
  <c r="B88" i="9"/>
  <c r="B89" i="9"/>
  <c r="B90" i="9"/>
  <c r="E92" i="9"/>
  <c r="B92" i="9" s="1"/>
  <c r="E95" i="9"/>
  <c r="B95" i="9" s="1"/>
  <c r="B96" i="9"/>
  <c r="B97" i="9"/>
  <c r="B98" i="9"/>
  <c r="B140" i="9"/>
  <c r="B141" i="9"/>
  <c r="B145" i="9"/>
  <c r="B148" i="9"/>
  <c r="B149" i="9"/>
  <c r="B152" i="9"/>
  <c r="B153" i="9"/>
  <c r="B157" i="9"/>
  <c r="F215" i="9"/>
  <c r="B215" i="9" s="1"/>
  <c r="B217" i="9"/>
  <c r="F221" i="9"/>
  <c r="B221" i="9" s="1"/>
  <c r="F223" i="9"/>
  <c r="B223" i="9" s="1"/>
  <c r="B225" i="9"/>
  <c r="F229" i="9"/>
  <c r="B229" i="9" s="1"/>
  <c r="F231" i="9"/>
  <c r="B231" i="9" s="1"/>
  <c r="B233" i="9"/>
  <c r="F237" i="9"/>
  <c r="B237" i="9" s="1"/>
  <c r="F239" i="9"/>
  <c r="B239" i="9" s="1"/>
  <c r="B241" i="9"/>
  <c r="F245" i="9"/>
  <c r="B245" i="9" s="1"/>
  <c r="F247" i="9"/>
  <c r="B247" i="9" s="1"/>
  <c r="B249" i="9"/>
  <c r="F253" i="9"/>
  <c r="B253" i="9" s="1"/>
  <c r="F255" i="9"/>
  <c r="B255" i="9" s="1"/>
  <c r="B257" i="9"/>
  <c r="F261" i="9"/>
  <c r="B261" i="9" s="1"/>
  <c r="F263" i="9"/>
  <c r="B263" i="9" s="1"/>
  <c r="B265" i="9"/>
  <c r="F269" i="9"/>
  <c r="B269" i="9" s="1"/>
  <c r="F271" i="9"/>
  <c r="B271" i="9" s="1"/>
  <c r="B273" i="9"/>
  <c r="B281" i="9"/>
  <c r="B282" i="9"/>
  <c r="E285" i="9"/>
  <c r="B285" i="9" s="1"/>
  <c r="B286" i="9"/>
  <c r="B288" i="9"/>
  <c r="B291" i="9"/>
  <c r="E293" i="9"/>
  <c r="B293" i="9" s="1"/>
  <c r="B295" i="9"/>
  <c r="B296" i="9"/>
  <c r="E297" i="9"/>
  <c r="B297" i="9" s="1"/>
  <c r="B299" i="9"/>
  <c r="B300" i="9"/>
  <c r="E301" i="9"/>
  <c r="B301" i="9" s="1"/>
  <c r="B302" i="9"/>
  <c r="B303" i="9"/>
  <c r="E305" i="9"/>
  <c r="B305" i="9" s="1"/>
  <c r="B306" i="9"/>
  <c r="G887" i="1"/>
  <c r="G891" i="1"/>
  <c r="G895" i="1"/>
  <c r="G899" i="1"/>
  <c r="G903" i="1"/>
  <c r="G907" i="1"/>
  <c r="G911" i="1"/>
  <c r="G915" i="1"/>
  <c r="G919" i="1"/>
  <c r="G923" i="1"/>
  <c r="G927" i="1"/>
  <c r="G931" i="1"/>
  <c r="G889" i="1"/>
  <c r="G893" i="1"/>
  <c r="G897" i="1"/>
  <c r="G901" i="1"/>
  <c r="G905" i="1"/>
  <c r="G909" i="1"/>
  <c r="G913" i="1"/>
  <c r="G917" i="1"/>
  <c r="G921" i="1"/>
  <c r="G925" i="1"/>
  <c r="G929" i="1"/>
  <c r="G933"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G1099" i="1"/>
  <c r="G1103" i="1"/>
  <c r="G1107" i="1"/>
  <c r="G1111" i="1"/>
  <c r="G1115" i="1"/>
  <c r="G1119" i="1"/>
  <c r="G1123" i="1"/>
  <c r="G1127" i="1"/>
  <c r="G1131" i="1"/>
  <c r="G1135" i="1"/>
  <c r="G1139" i="1"/>
  <c r="G1143" i="1"/>
  <c r="G1147" i="1"/>
  <c r="G1151" i="1"/>
  <c r="G1157" i="1"/>
  <c r="G1161" i="1"/>
  <c r="G1165" i="1"/>
  <c r="H1184" i="1"/>
  <c r="G1184" i="1"/>
  <c r="H1197" i="1"/>
  <c r="G1197" i="1"/>
  <c r="H1213" i="1"/>
  <c r="G1213" i="1"/>
  <c r="H1217" i="1"/>
  <c r="G1217" i="1"/>
  <c r="H1170" i="1"/>
  <c r="G1170" i="1"/>
  <c r="H1172" i="1"/>
  <c r="G1172" i="1"/>
  <c r="H1174" i="1"/>
  <c r="G1174" i="1"/>
  <c r="H1176" i="1"/>
  <c r="G1176" i="1"/>
  <c r="H1178" i="1"/>
  <c r="G1178" i="1"/>
  <c r="H1180" i="1"/>
  <c r="G1180" i="1"/>
  <c r="H1182" i="1"/>
  <c r="G1182" i="1"/>
  <c r="H1201" i="1"/>
  <c r="G1201" i="1"/>
  <c r="H1221" i="1"/>
  <c r="G1221" i="1"/>
  <c r="H1225" i="1"/>
  <c r="G1225" i="1"/>
  <c r="H1185" i="1"/>
  <c r="G1185" i="1"/>
  <c r="H1189" i="1"/>
  <c r="G1189" i="1"/>
  <c r="H1205" i="1"/>
  <c r="G1205" i="1"/>
  <c r="H1229" i="1"/>
  <c r="G1229" i="1"/>
  <c r="G1100" i="1"/>
  <c r="G1104" i="1"/>
  <c r="G1108" i="1"/>
  <c r="G1112" i="1"/>
  <c r="G1116" i="1"/>
  <c r="G1120" i="1"/>
  <c r="G1124" i="1"/>
  <c r="G1128" i="1"/>
  <c r="G1132" i="1"/>
  <c r="G1136" i="1"/>
  <c r="G1140" i="1"/>
  <c r="G1144" i="1"/>
  <c r="G1148" i="1"/>
  <c r="G1154" i="1"/>
  <c r="G1158" i="1"/>
  <c r="G1162" i="1"/>
  <c r="G1166" i="1"/>
  <c r="H1169" i="1"/>
  <c r="G1169" i="1"/>
  <c r="H1171" i="1"/>
  <c r="G1171" i="1"/>
  <c r="H1173" i="1"/>
  <c r="G1173" i="1"/>
  <c r="H1175" i="1"/>
  <c r="G1175" i="1"/>
  <c r="H1177" i="1"/>
  <c r="G1177" i="1"/>
  <c r="H1179" i="1"/>
  <c r="G1179" i="1"/>
  <c r="H1181" i="1"/>
  <c r="G1181" i="1"/>
  <c r="H1193" i="1"/>
  <c r="G1193" i="1"/>
  <c r="H1209" i="1"/>
  <c r="G1209"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G1408" i="1"/>
  <c r="H1410" i="1"/>
  <c r="G1412" i="1"/>
  <c r="H1414" i="1"/>
  <c r="G1416" i="1"/>
  <c r="G1420" i="1"/>
  <c r="G1422" i="1"/>
  <c r="H1422" i="1"/>
  <c r="G1424" i="1"/>
  <c r="H1424" i="1"/>
  <c r="G1426" i="1"/>
  <c r="H1426" i="1"/>
  <c r="G1428" i="1"/>
  <c r="H1428" i="1"/>
  <c r="G1430" i="1"/>
  <c r="H1430" i="1"/>
  <c r="G1432" i="1"/>
  <c r="H1432" i="1"/>
  <c r="G1434" i="1"/>
  <c r="H1434" i="1"/>
  <c r="I1442" i="1"/>
  <c r="I1448" i="1"/>
  <c r="H1449" i="1"/>
  <c r="G1449" i="1"/>
  <c r="I1449" i="1" s="1"/>
  <c r="I1452" i="1"/>
  <c r="H1453" i="1"/>
  <c r="G1453" i="1"/>
  <c r="H1455" i="1"/>
  <c r="G1455" i="1"/>
  <c r="I1458" i="1"/>
  <c r="H1459" i="1"/>
  <c r="G1459" i="1"/>
  <c r="I1459" i="1" s="1"/>
  <c r="H1462" i="1"/>
  <c r="G1462" i="1"/>
  <c r="I1465" i="1"/>
  <c r="H1466" i="1"/>
  <c r="G1466" i="1"/>
  <c r="I1474" i="1"/>
  <c r="H1475" i="1"/>
  <c r="G1475" i="1"/>
  <c r="H1482" i="1"/>
  <c r="G1482" i="1"/>
  <c r="H1487" i="1"/>
  <c r="G1487" i="1"/>
  <c r="H1514" i="1"/>
  <c r="G1514" i="1"/>
  <c r="H1522" i="1"/>
  <c r="G1522" i="1"/>
  <c r="G1437" i="1"/>
  <c r="H1437" i="1"/>
  <c r="G1439" i="1"/>
  <c r="J1439" i="1"/>
  <c r="H1439" i="1"/>
  <c r="G1443" i="1"/>
  <c r="J1443" i="1"/>
  <c r="H1443" i="1"/>
  <c r="H1469" i="1"/>
  <c r="G1469" i="1"/>
  <c r="H1471" i="1"/>
  <c r="G1471" i="1"/>
  <c r="J1471" i="1"/>
  <c r="H1490" i="1"/>
  <c r="G1490" i="1"/>
  <c r="H1495" i="1"/>
  <c r="G1495" i="1"/>
  <c r="G1509" i="1"/>
  <c r="H1509" i="1"/>
  <c r="G1423" i="1"/>
  <c r="H1423" i="1"/>
  <c r="G1425" i="1"/>
  <c r="H1425" i="1"/>
  <c r="G1427" i="1"/>
  <c r="H1427" i="1"/>
  <c r="G1429" i="1"/>
  <c r="H1429" i="1"/>
  <c r="G1431" i="1"/>
  <c r="H1431" i="1"/>
  <c r="G1433" i="1"/>
  <c r="H1433" i="1"/>
  <c r="H1447" i="1"/>
  <c r="G1447" i="1"/>
  <c r="H1451" i="1"/>
  <c r="G1451" i="1"/>
  <c r="I1451" i="1" s="1"/>
  <c r="H1454" i="1"/>
  <c r="G1454" i="1"/>
  <c r="H1457" i="1"/>
  <c r="G1457" i="1"/>
  <c r="I1457" i="1" s="1"/>
  <c r="H1461" i="1"/>
  <c r="G1461" i="1"/>
  <c r="H1464" i="1"/>
  <c r="G1464" i="1"/>
  <c r="I1464" i="1" s="1"/>
  <c r="G1472" i="1"/>
  <c r="H1472" i="1"/>
  <c r="H1476" i="1"/>
  <c r="G1476" i="1"/>
  <c r="I1476" i="1" s="1"/>
  <c r="J1476" i="1"/>
  <c r="G1485" i="1"/>
  <c r="H1485" i="1"/>
  <c r="H1498" i="1"/>
  <c r="G1498" i="1"/>
  <c r="H1503" i="1"/>
  <c r="G1503" i="1"/>
  <c r="E6" i="4"/>
  <c r="G1233" i="1"/>
  <c r="G1237" i="1"/>
  <c r="G1241" i="1"/>
  <c r="G1245" i="1"/>
  <c r="G1249" i="1"/>
  <c r="G1253" i="1"/>
  <c r="G1257" i="1"/>
  <c r="G1261" i="1"/>
  <c r="G1265" i="1"/>
  <c r="G1269" i="1"/>
  <c r="G1273" i="1"/>
  <c r="G1277" i="1"/>
  <c r="G1281" i="1"/>
  <c r="G1285" i="1"/>
  <c r="G1289" i="1"/>
  <c r="G1293" i="1"/>
  <c r="G1297" i="1"/>
  <c r="H1299"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36" i="1"/>
  <c r="H1436" i="1"/>
  <c r="G1438" i="1"/>
  <c r="H1438" i="1"/>
  <c r="G1441" i="1"/>
  <c r="J1441" i="1"/>
  <c r="H1441" i="1"/>
  <c r="G1445" i="1"/>
  <c r="H1445" i="1"/>
  <c r="J1447" i="1"/>
  <c r="J1451" i="1"/>
  <c r="J1457" i="1"/>
  <c r="J1464" i="1"/>
  <c r="H1470" i="1"/>
  <c r="G1470" i="1"/>
  <c r="G1477" i="1"/>
  <c r="H1477" i="1"/>
  <c r="G1493" i="1"/>
  <c r="H1493" i="1"/>
  <c r="H1506" i="1"/>
  <c r="G1506" i="1"/>
  <c r="H1511" i="1"/>
  <c r="G1511" i="1"/>
  <c r="H1519" i="1"/>
  <c r="G1519" i="1"/>
  <c r="J1440" i="1"/>
  <c r="J1442" i="1"/>
  <c r="J1444" i="1"/>
  <c r="G1467" i="1"/>
  <c r="I1467" i="1" s="1"/>
  <c r="G1473" i="1"/>
  <c r="I1473" i="1" s="1"/>
  <c r="G1478" i="1"/>
  <c r="I1478" i="1" s="1"/>
  <c r="H1481" i="1"/>
  <c r="G1486" i="1"/>
  <c r="H1489" i="1"/>
  <c r="G1494" i="1"/>
  <c r="H1497" i="1"/>
  <c r="G1502" i="1"/>
  <c r="H1505" i="1"/>
  <c r="G1510" i="1"/>
  <c r="H1513" i="1"/>
  <c r="H1521" i="1"/>
  <c r="D7" i="4"/>
  <c r="F177" i="4"/>
  <c r="E224" i="4"/>
  <c r="D220" i="1" s="1"/>
  <c r="F253" i="4"/>
  <c r="D252" i="4"/>
  <c r="D311" i="4"/>
  <c r="D363" i="4"/>
  <c r="F427" i="4"/>
  <c r="D421" i="4"/>
  <c r="F473" i="4"/>
  <c r="D472" i="4"/>
  <c r="D42" i="8"/>
  <c r="G312" i="9" s="1"/>
  <c r="E312" i="9" s="1"/>
  <c r="F163" i="4"/>
  <c r="F264" i="4"/>
  <c r="D263" i="4"/>
  <c r="F522" i="4"/>
  <c r="D515" i="4"/>
  <c r="G315" i="9"/>
  <c r="E315" i="9" s="1"/>
  <c r="H29" i="3"/>
  <c r="D43" i="8"/>
  <c r="D106" i="4"/>
  <c r="F134" i="4"/>
  <c r="D224" i="4"/>
  <c r="E311" i="4"/>
  <c r="D306" i="1" s="1"/>
  <c r="E363" i="4"/>
  <c r="D358" i="1" s="1"/>
  <c r="D644" i="4"/>
  <c r="F416" i="4"/>
  <c r="F417" i="4"/>
  <c r="J1468" i="1"/>
  <c r="J1474" i="1"/>
  <c r="J1479" i="1"/>
  <c r="G1526" i="1"/>
  <c r="D50" i="4"/>
  <c r="D82" i="4"/>
  <c r="H21" i="9"/>
  <c r="G21" i="9"/>
  <c r="D215" i="4"/>
  <c r="D151" i="4" s="1"/>
  <c r="F216" i="4"/>
  <c r="E643" i="4"/>
  <c r="D637" i="1" s="1"/>
  <c r="E420" i="4"/>
  <c r="D529" i="4"/>
  <c r="E593" i="4"/>
  <c r="D587" i="1" s="1"/>
  <c r="F13" i="5"/>
  <c r="D69" i="5"/>
  <c r="E87" i="5"/>
  <c r="D1065" i="1" s="1"/>
  <c r="D118" i="5"/>
  <c r="F135" i="5"/>
  <c r="D35" i="6"/>
  <c r="D141" i="6" s="1"/>
  <c r="E307" i="9"/>
  <c r="B307" i="9" s="1"/>
  <c r="E309" i="9"/>
  <c r="B309" i="9" s="1"/>
  <c r="D580" i="4"/>
  <c r="F177" i="5"/>
  <c r="D299" i="4"/>
  <c r="D351" i="4"/>
  <c r="E529" i="4"/>
  <c r="F79" i="5"/>
  <c r="F149" i="5"/>
  <c r="E176" i="5"/>
  <c r="F180" i="5"/>
  <c r="F190" i="5"/>
  <c r="D206" i="5"/>
  <c r="D245" i="5"/>
  <c r="F5" i="6"/>
  <c r="E35" i="6"/>
  <c r="G166" i="9"/>
  <c r="H165" i="9"/>
  <c r="G209" i="9"/>
  <c r="E209" i="9" s="1"/>
  <c r="B209" i="9" s="1"/>
  <c r="G205" i="9"/>
  <c r="E205" i="9" s="1"/>
  <c r="B205" i="9" s="1"/>
  <c r="G201" i="9"/>
  <c r="E201" i="9" s="1"/>
  <c r="B201" i="9" s="1"/>
  <c r="G197" i="9"/>
  <c r="E197" i="9" s="1"/>
  <c r="B197" i="9" s="1"/>
  <c r="G193" i="9"/>
  <c r="E193" i="9" s="1"/>
  <c r="B193" i="9" s="1"/>
  <c r="G192" i="9"/>
  <c r="E192"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M213" i="9"/>
  <c r="G211" i="9"/>
  <c r="E211" i="9" s="1"/>
  <c r="B211" i="9" s="1"/>
  <c r="G207" i="9"/>
  <c r="E207" i="9" s="1"/>
  <c r="B207" i="9" s="1"/>
  <c r="G203" i="9"/>
  <c r="E203" i="9" s="1"/>
  <c r="B203" i="9" s="1"/>
  <c r="G199" i="9"/>
  <c r="E199" i="9" s="1"/>
  <c r="B199" i="9" s="1"/>
  <c r="G195" i="9"/>
  <c r="E195" i="9" s="1"/>
  <c r="B195" i="9" s="1"/>
  <c r="G164" i="9"/>
  <c r="E164" i="9" s="1"/>
  <c r="B164"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I10" i="9"/>
  <c r="E100" i="9"/>
  <c r="B100" i="9" s="1"/>
  <c r="E104" i="9"/>
  <c r="B104" i="9" s="1"/>
  <c r="E108" i="9"/>
  <c r="B108" i="9" s="1"/>
  <c r="E112" i="9"/>
  <c r="B112" i="9" s="1"/>
  <c r="E116" i="9"/>
  <c r="B116" i="9" s="1"/>
  <c r="E120" i="9"/>
  <c r="B120" i="9" s="1"/>
  <c r="E124" i="9"/>
  <c r="B124" i="9" s="1"/>
  <c r="E128" i="9"/>
  <c r="B128" i="9" s="1"/>
  <c r="E132" i="9"/>
  <c r="B132" i="9" s="1"/>
  <c r="E136" i="9"/>
  <c r="B136" i="9" s="1"/>
  <c r="B142" i="9"/>
  <c r="E144" i="9"/>
  <c r="B144" i="9" s="1"/>
  <c r="B150" i="9"/>
  <c r="E289" i="9"/>
  <c r="B289" i="9" s="1"/>
  <c r="E77" i="9"/>
  <c r="B77" i="9" s="1"/>
  <c r="E85" i="9"/>
  <c r="B85" i="9" s="1"/>
  <c r="E93" i="9"/>
  <c r="B93" i="9" s="1"/>
  <c r="B102" i="9"/>
  <c r="B106" i="9"/>
  <c r="B110" i="9"/>
  <c r="B114" i="9"/>
  <c r="B118" i="9"/>
  <c r="B122" i="9"/>
  <c r="B126" i="9"/>
  <c r="B130" i="9"/>
  <c r="B134" i="9"/>
  <c r="B138" i="9"/>
  <c r="B146" i="9"/>
  <c r="E156" i="9"/>
  <c r="B156" i="9" s="1"/>
  <c r="B101" i="9"/>
  <c r="B105" i="9"/>
  <c r="B109" i="9"/>
  <c r="B113" i="9"/>
  <c r="B117" i="9"/>
  <c r="B121" i="9"/>
  <c r="B125" i="9"/>
  <c r="B129" i="9"/>
  <c r="B133" i="9"/>
  <c r="B137" i="9"/>
  <c r="B218" i="9"/>
  <c r="B226" i="9"/>
  <c r="B234" i="9"/>
  <c r="B242" i="9"/>
  <c r="B250" i="9"/>
  <c r="B258" i="9"/>
  <c r="B266" i="9"/>
  <c r="F216" i="9"/>
  <c r="B216" i="9" s="1"/>
  <c r="F224" i="9"/>
  <c r="B224" i="9" s="1"/>
  <c r="F232" i="9"/>
  <c r="B232" i="9" s="1"/>
  <c r="F240" i="9"/>
  <c r="B240" i="9" s="1"/>
  <c r="F248" i="9"/>
  <c r="B248" i="9" s="1"/>
  <c r="F256" i="9"/>
  <c r="B256" i="9" s="1"/>
  <c r="F264" i="9"/>
  <c r="B264" i="9" s="1"/>
  <c r="G1501" i="1" l="1"/>
  <c r="H19" i="9"/>
  <c r="E19" i="9" s="1"/>
  <c r="B19" i="9" s="1"/>
  <c r="F643" i="4"/>
  <c r="C637" i="1"/>
  <c r="G637" i="1" s="1"/>
  <c r="F213" i="9"/>
  <c r="B213" i="9" s="1"/>
  <c r="E21" i="9"/>
  <c r="F258" i="5"/>
  <c r="C1235" i="1"/>
  <c r="D7" i="5"/>
  <c r="F7" i="5" s="1"/>
  <c r="C990" i="1"/>
  <c r="D990" i="1"/>
  <c r="F12" i="5"/>
  <c r="I1472" i="1"/>
  <c r="I1439" i="1"/>
  <c r="E298" i="4"/>
  <c r="H1524" i="1"/>
  <c r="G1524" i="1"/>
  <c r="I23" i="3"/>
  <c r="D1214" i="1"/>
  <c r="G159" i="1"/>
  <c r="F141" i="6"/>
  <c r="H28" i="3"/>
  <c r="C1435" i="1"/>
  <c r="H17" i="3"/>
  <c r="D289" i="4"/>
  <c r="C147" i="1"/>
  <c r="D420" i="4"/>
  <c r="F421" i="4"/>
  <c r="C415" i="1"/>
  <c r="F252" i="4"/>
  <c r="C248" i="1"/>
  <c r="E412" i="4"/>
  <c r="I16" i="3"/>
  <c r="D2" i="1"/>
  <c r="D293" i="1"/>
  <c r="E528" i="4"/>
  <c r="D523" i="1"/>
  <c r="F580" i="4"/>
  <c r="C574" i="1"/>
  <c r="F118" i="5"/>
  <c r="C1096" i="1"/>
  <c r="I20" i="3"/>
  <c r="D985" i="1"/>
  <c r="H637" i="1"/>
  <c r="E141" i="6"/>
  <c r="G317" i="9" s="1"/>
  <c r="E317" i="9" s="1"/>
  <c r="F644" i="4"/>
  <c r="C638" i="1"/>
  <c r="B315" i="9"/>
  <c r="E314" i="9"/>
  <c r="I10" i="3" s="1"/>
  <c r="I1443" i="1"/>
  <c r="E151" i="4"/>
  <c r="F151" i="4" s="1"/>
  <c r="B192" i="9"/>
  <c r="F245" i="5"/>
  <c r="C1222" i="1"/>
  <c r="E175" i="5"/>
  <c r="D1152" i="1" s="1"/>
  <c r="I22" i="3"/>
  <c r="D1153" i="1"/>
  <c r="D350" i="4"/>
  <c r="F351" i="4"/>
  <c r="C346" i="1"/>
  <c r="F35" i="6"/>
  <c r="H25" i="3"/>
  <c r="C1329" i="1"/>
  <c r="G1065" i="1"/>
  <c r="H1065" i="1"/>
  <c r="H587" i="1"/>
  <c r="G587" i="1"/>
  <c r="E68" i="5"/>
  <c r="F106" i="4"/>
  <c r="C102" i="1"/>
  <c r="F515" i="4"/>
  <c r="C509" i="1"/>
  <c r="F472" i="4"/>
  <c r="C466" i="1"/>
  <c r="F363" i="4"/>
  <c r="C358" i="1"/>
  <c r="I1441" i="1"/>
  <c r="I1447" i="1"/>
  <c r="I1462" i="1"/>
  <c r="I25" i="3"/>
  <c r="D1329" i="1"/>
  <c r="E635" i="4"/>
  <c r="D629" i="1" s="1"/>
  <c r="D414" i="1"/>
  <c r="B21" i="9"/>
  <c r="F50" i="4"/>
  <c r="C46" i="1"/>
  <c r="F224" i="4"/>
  <c r="C220" i="1"/>
  <c r="F263" i="4"/>
  <c r="C259" i="1"/>
  <c r="B312" i="9"/>
  <c r="F7" i="4"/>
  <c r="D6" i="4"/>
  <c r="C3" i="1"/>
  <c r="E166" i="9"/>
  <c r="B166" i="9" s="1"/>
  <c r="G310" i="9"/>
  <c r="E310" i="9" s="1"/>
  <c r="B310" i="9" s="1"/>
  <c r="F206" i="5"/>
  <c r="C1183" i="1"/>
  <c r="D298" i="4"/>
  <c r="F299" i="4"/>
  <c r="C294" i="1"/>
  <c r="D176" i="5"/>
  <c r="D237" i="5"/>
  <c r="D68" i="5"/>
  <c r="F69" i="5"/>
  <c r="C1047" i="1"/>
  <c r="D528" i="4"/>
  <c r="F529" i="4"/>
  <c r="C523" i="1"/>
  <c r="F215" i="4"/>
  <c r="C211" i="1"/>
  <c r="F82" i="4"/>
  <c r="C78" i="1"/>
  <c r="C1518" i="1"/>
  <c r="I35" i="3"/>
  <c r="K1450" i="9"/>
  <c r="G313" i="9"/>
  <c r="E313" i="9" s="1"/>
  <c r="B313" i="9" s="1"/>
  <c r="I34" i="3"/>
  <c r="C1517" i="1"/>
  <c r="F311" i="4"/>
  <c r="C306" i="1"/>
  <c r="I1477" i="1"/>
  <c r="I1471" i="1"/>
  <c r="E350" i="4"/>
  <c r="E407" i="4" s="1"/>
  <c r="D402" i="1" s="1"/>
  <c r="I1466" i="1"/>
  <c r="I1455" i="1"/>
  <c r="H1235" i="1" l="1"/>
  <c r="G1235" i="1"/>
  <c r="H990" i="1"/>
  <c r="H20" i="3"/>
  <c r="C985" i="1"/>
  <c r="G985" i="1" s="1"/>
  <c r="G990" i="1"/>
  <c r="E311" i="9"/>
  <c r="F68" i="5"/>
  <c r="H21" i="3"/>
  <c r="C1046" i="1"/>
  <c r="D6" i="5"/>
  <c r="E316" i="9"/>
  <c r="B317" i="9"/>
  <c r="H1518" i="1"/>
  <c r="G1518" i="1"/>
  <c r="F176" i="5"/>
  <c r="D175" i="5"/>
  <c r="H22" i="3"/>
  <c r="C1153" i="1"/>
  <c r="H3" i="1"/>
  <c r="G3" i="1"/>
  <c r="I28" i="3"/>
  <c r="D1435" i="1"/>
  <c r="H574" i="1"/>
  <c r="G574" i="1"/>
  <c r="G415" i="1"/>
  <c r="H415" i="1"/>
  <c r="H1329" i="1"/>
  <c r="G1329" i="1"/>
  <c r="H9" i="3"/>
  <c r="H1096" i="1"/>
  <c r="G1096" i="1"/>
  <c r="G248" i="1"/>
  <c r="H248" i="1"/>
  <c r="F420" i="4"/>
  <c r="D635" i="4"/>
  <c r="C414" i="1"/>
  <c r="D413" i="4"/>
  <c r="D291" i="4"/>
  <c r="C285" i="1"/>
  <c r="G1517" i="1"/>
  <c r="H1517" i="1"/>
  <c r="H11" i="3"/>
  <c r="G211" i="1"/>
  <c r="H211" i="1"/>
  <c r="F528" i="4"/>
  <c r="D636" i="4"/>
  <c r="C522" i="1"/>
  <c r="F237" i="5"/>
  <c r="H23" i="3"/>
  <c r="C1214" i="1"/>
  <c r="D407" i="4"/>
  <c r="F298" i="4"/>
  <c r="C293" i="1"/>
  <c r="G466" i="1"/>
  <c r="H466" i="1"/>
  <c r="H102" i="1"/>
  <c r="G102" i="1"/>
  <c r="D408" i="4"/>
  <c r="F350" i="4"/>
  <c r="C345" i="1"/>
  <c r="H1222" i="1"/>
  <c r="G1222" i="1"/>
  <c r="E636" i="4"/>
  <c r="D630" i="1" s="1"/>
  <c r="D522" i="1"/>
  <c r="G1047" i="1"/>
  <c r="H1047" i="1"/>
  <c r="H1183" i="1"/>
  <c r="G1183" i="1"/>
  <c r="H306" i="1"/>
  <c r="G306" i="1"/>
  <c r="G78" i="1"/>
  <c r="H78" i="1"/>
  <c r="H523" i="1"/>
  <c r="G523" i="1"/>
  <c r="G294" i="1"/>
  <c r="H294" i="1"/>
  <c r="D412" i="4"/>
  <c r="D290" i="4"/>
  <c r="F6" i="4"/>
  <c r="H16" i="3"/>
  <c r="C2" i="1"/>
  <c r="G259" i="1"/>
  <c r="H259" i="1"/>
  <c r="H46" i="1"/>
  <c r="G46" i="1"/>
  <c r="G358" i="1"/>
  <c r="H358" i="1"/>
  <c r="H509" i="1"/>
  <c r="G509" i="1"/>
  <c r="I21" i="3"/>
  <c r="D1046" i="1"/>
  <c r="G346" i="1"/>
  <c r="H346" i="1"/>
  <c r="E6" i="5"/>
  <c r="E639" i="4"/>
  <c r="D407" i="1"/>
  <c r="G1435" i="1"/>
  <c r="H1435" i="1"/>
  <c r="E289" i="4"/>
  <c r="I17" i="3"/>
  <c r="D147" i="1"/>
  <c r="H147" i="1" s="1"/>
  <c r="E408" i="4"/>
  <c r="D403" i="1" s="1"/>
  <c r="D345" i="1"/>
  <c r="H638" i="1"/>
  <c r="G638" i="1"/>
  <c r="G220" i="1"/>
  <c r="H220" i="1"/>
  <c r="H985" i="1" l="1"/>
  <c r="F407" i="4"/>
  <c r="C402" i="1"/>
  <c r="H522" i="1"/>
  <c r="G522" i="1"/>
  <c r="G414" i="1"/>
  <c r="H414" i="1"/>
  <c r="F175" i="5"/>
  <c r="C1152" i="1"/>
  <c r="E413" i="4"/>
  <c r="E291" i="4"/>
  <c r="D287" i="1" s="1"/>
  <c r="D285" i="1"/>
  <c r="E290" i="4"/>
  <c r="G147" i="1"/>
  <c r="H278" i="9"/>
  <c r="D984" i="1"/>
  <c r="F290" i="4"/>
  <c r="C286" i="1"/>
  <c r="F408" i="4"/>
  <c r="C403" i="1"/>
  <c r="H1214" i="1"/>
  <c r="G1214" i="1"/>
  <c r="N3" i="9"/>
  <c r="I11" i="3"/>
  <c r="F291" i="4"/>
  <c r="C287" i="1"/>
  <c r="F635" i="4"/>
  <c r="C629" i="1"/>
  <c r="H2" i="1"/>
  <c r="G2" i="1"/>
  <c r="D639" i="4"/>
  <c r="F412" i="4"/>
  <c r="D414" i="4"/>
  <c r="C407" i="1"/>
  <c r="G293" i="1"/>
  <c r="H293" i="1"/>
  <c r="F289" i="4"/>
  <c r="H1153" i="1"/>
  <c r="G1153" i="1"/>
  <c r="G284" i="9"/>
  <c r="E284" i="9" s="1"/>
  <c r="B284" i="9" s="1"/>
  <c r="G278" i="9"/>
  <c r="F6" i="5"/>
  <c r="C984" i="1"/>
  <c r="H345" i="1"/>
  <c r="G345" i="1"/>
  <c r="D415" i="4"/>
  <c r="D640" i="4"/>
  <c r="F413" i="4"/>
  <c r="C408" i="1"/>
  <c r="K3" i="9"/>
  <c r="I9" i="3"/>
  <c r="H1046" i="1"/>
  <c r="G1046" i="1"/>
  <c r="D633" i="1"/>
  <c r="G285" i="1"/>
  <c r="H285" i="1"/>
  <c r="F636" i="4"/>
  <c r="C630" i="1"/>
  <c r="E278" i="9" l="1"/>
  <c r="E277" i="9" s="1"/>
  <c r="D286" i="1"/>
  <c r="H1152" i="1"/>
  <c r="G1152" i="1"/>
  <c r="D642" i="4"/>
  <c r="C634" i="1"/>
  <c r="D641" i="4"/>
  <c r="F639" i="4"/>
  <c r="C633" i="1"/>
  <c r="H629" i="1"/>
  <c r="G629" i="1"/>
  <c r="H8" i="3"/>
  <c r="G984" i="1"/>
  <c r="H984" i="1"/>
  <c r="H403" i="1"/>
  <c r="G403" i="1"/>
  <c r="F415" i="4"/>
  <c r="C410" i="1"/>
  <c r="H407" i="1"/>
  <c r="G407" i="1"/>
  <c r="H402" i="1"/>
  <c r="G402" i="1"/>
  <c r="H630" i="1"/>
  <c r="G630" i="1"/>
  <c r="B278" i="9"/>
  <c r="C409" i="1"/>
  <c r="G287" i="1"/>
  <c r="H287" i="1"/>
  <c r="G286" i="1"/>
  <c r="H286" i="1"/>
  <c r="E640" i="4"/>
  <c r="F640" i="4" s="1"/>
  <c r="E415" i="4"/>
  <c r="D410" i="1" s="1"/>
  <c r="D408" i="1"/>
  <c r="H408" i="1" s="1"/>
  <c r="E414" i="4"/>
  <c r="D409" i="1" s="1"/>
  <c r="F414" i="4" l="1"/>
  <c r="E642" i="4"/>
  <c r="D634" i="1"/>
  <c r="H634" i="1" s="1"/>
  <c r="E641" i="4"/>
  <c r="F641" i="4"/>
  <c r="D645" i="4"/>
  <c r="C635" i="1"/>
  <c r="G408" i="1"/>
  <c r="H633" i="1"/>
  <c r="G633" i="1"/>
  <c r="D646" i="4"/>
  <c r="F642" i="4"/>
  <c r="C636" i="1"/>
  <c r="H409" i="1"/>
  <c r="G409" i="1"/>
  <c r="G410" i="1"/>
  <c r="H410" i="1"/>
  <c r="G634" i="1"/>
  <c r="M3" i="9"/>
  <c r="I8" i="3"/>
  <c r="E645" i="4" l="1"/>
  <c r="D635" i="1"/>
  <c r="H635" i="1" s="1"/>
  <c r="H18" i="3"/>
  <c r="C639" i="1"/>
  <c r="E646" i="4"/>
  <c r="G276" i="9" s="1"/>
  <c r="E276" i="9" s="1"/>
  <c r="B276" i="9" s="1"/>
  <c r="D636" i="1"/>
  <c r="H636" i="1" s="1"/>
  <c r="H19" i="3"/>
  <c r="F646" i="4"/>
  <c r="C640" i="1"/>
  <c r="G635" i="1" l="1"/>
  <c r="G636" i="1"/>
  <c r="I18" i="3"/>
  <c r="D639" i="1"/>
  <c r="G639" i="1" s="1"/>
  <c r="F645" i="4"/>
  <c r="I19" i="3"/>
  <c r="D640" i="1"/>
  <c r="H640" i="1" s="1"/>
  <c r="H639" i="1"/>
  <c r="G640" i="1" l="1"/>
  <c r="H7" i="3"/>
  <c r="J3" i="9" l="1"/>
  <c r="H274" i="9" l="1"/>
  <c r="M272" i="9"/>
  <c r="G274" i="9"/>
  <c r="L272" i="9"/>
  <c r="H18" i="9"/>
  <c r="G18" i="9"/>
  <c r="I6" i="9"/>
  <c r="K12" i="9"/>
  <c r="G17" i="9"/>
  <c r="J6" i="9"/>
  <c r="I11" i="9"/>
  <c r="H17" i="9"/>
  <c r="K6" i="9"/>
  <c r="J11" i="9"/>
  <c r="I17" i="9"/>
  <c r="J8" i="9"/>
  <c r="I13" i="9"/>
  <c r="G15" i="9"/>
  <c r="J5" i="9"/>
  <c r="K5" i="9"/>
  <c r="J10" i="9"/>
  <c r="K7" i="9"/>
  <c r="K8" i="9"/>
  <c r="J13" i="9"/>
  <c r="I7" i="9"/>
  <c r="K13" i="9"/>
  <c r="J7" i="9"/>
  <c r="I12" i="9"/>
  <c r="I9" i="9"/>
  <c r="L16" i="9"/>
  <c r="M16" i="9"/>
  <c r="K10" i="9"/>
  <c r="G16" i="9"/>
  <c r="J12" i="9"/>
  <c r="J17" i="9"/>
  <c r="J9" i="9"/>
  <c r="H15" i="9"/>
  <c r="K9" i="9"/>
  <c r="L15" i="9"/>
  <c r="I8" i="9"/>
  <c r="M15" i="9"/>
  <c r="I5" i="9"/>
  <c r="K11" i="9"/>
  <c r="H16" i="9"/>
  <c r="F272" i="9" l="1"/>
  <c r="B272" i="9" s="1"/>
  <c r="E5" i="9"/>
  <c r="B5" i="9" s="1"/>
  <c r="E8" i="9"/>
  <c r="B8" i="9" s="1"/>
  <c r="E16" i="9"/>
  <c r="F16" i="9"/>
  <c r="E9" i="9"/>
  <c r="B9" i="9" s="1"/>
  <c r="E12" i="9"/>
  <c r="B12" i="9" s="1"/>
  <c r="E7" i="9"/>
  <c r="B7" i="9" s="1"/>
  <c r="E10" i="9"/>
  <c r="B10" i="9" s="1"/>
  <c r="E13" i="9"/>
  <c r="B13" i="9" s="1"/>
  <c r="E17" i="9"/>
  <c r="B17" i="9" s="1"/>
  <c r="F15" i="9"/>
  <c r="E11" i="9"/>
  <c r="B11" i="9" s="1"/>
  <c r="E6" i="9"/>
  <c r="B6" i="9" s="1"/>
  <c r="E274" i="9"/>
  <c r="E15" i="9"/>
  <c r="E18" i="9"/>
  <c r="B18" i="9" s="1"/>
  <c r="F20" i="9" l="1"/>
  <c r="E4" i="9"/>
  <c r="F14" i="9"/>
  <c r="B16" i="9"/>
  <c r="E14" i="9"/>
  <c r="B15" i="9"/>
  <c r="B274" i="9"/>
  <c r="E20" i="9"/>
  <c r="I7" i="3" s="1"/>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<sst xmlns="http://schemas.openxmlformats.org/spreadsheetml/2006/main" count="4360" uniqueCount="3421">
  <si>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</si>
  <si>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</si>
  <si>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</si>
  <si>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</si>
  <si>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</si>
  <si>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</si>
  <si>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</si>
  <si>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</si>
  <si>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</si>
  <si>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</si>
  <si>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</si>
  <si>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</si>
  <si>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</si>
  <si>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</si>
  <si>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</si>
  <si>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</si>
  <si>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</si>
  <si>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</si>
  <si>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</si>
  <si>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</si>
  <si>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</si>
  <si>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</si>
  <si>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</si>
  <si>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</si>
  <si>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</si>
  <si>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</si>
  <si>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</si>
  <si>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</si>
  <si>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</si>
  <si>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</si>
  <si>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</si>
  <si>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</si>
  <si>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</si>
  <si>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</si>
  <si>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</si>
  <si>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</si>
  <si>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</si>
  <si>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</si>
  <si>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</si>
  <si>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</si>
  <si>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</si>
  <si>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</si>
  <si>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</si>
  <si>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</si>
  <si>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</si>
  <si>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</si>
  <si>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</si>
  <si>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</si>
  <si>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13061 - O.Š. VOŠTARNICA,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</si>
  <si>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</si>
  <si>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</si>
  <si>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</si>
  <si>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</si>
  <si>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</si>
  <si>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</si>
  <si>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</si>
  <si>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</si>
  <si>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</si>
  <si>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</si>
  <si>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</si>
  <si>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</si>
  <si>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</si>
  <si>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</si>
  <si>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</si>
  <si>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</si>
  <si>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</si>
  <si>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</si>
  <si>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</si>
  <si>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</si>
  <si>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</si>
  <si>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</si>
  <si>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</si>
  <si>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</si>
  <si>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</si>
  <si>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</si>
  <si>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</si>
  <si>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</si>
  <si>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</si>
  <si>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</si>
  <si>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</si>
  <si>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</si>
  <si>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</si>
  <si>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</si>
  <si>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</si>
  <si>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</si>
  <si>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</si>
  <si>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</si>
  <si>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</si>
  <si>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</si>
  <si>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</si>
  <si>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</si>
  <si>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</si>
  <si>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</si>
  <si>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</si>
  <si>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</si>
  <si>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</si>
  <si>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</si>
  <si>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</si>
  <si>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</si>
  <si>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</si>
  <si>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</si>
  <si>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</si>
  <si>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</si>
  <si>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</si>
  <si>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</si>
  <si>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</si>
  <si>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</si>
  <si>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</si>
  <si>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</si>
  <si>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</si>
  <si>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</si>
  <si>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</si>
  <si>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</si>
  <si>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</si>
  <si>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</si>
  <si>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</si>
  <si>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</si>
  <si>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</si>
  <si>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</si>
  <si>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</si>
  <si>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</si>
  <si>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</si>
  <si>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</si>
  <si>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</si>
  <si>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</si>
  <si>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</si>
  <si>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</si>
  <si>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</si>
  <si>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</si>
  <si>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</si>
  <si>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</si>
  <si>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</si>
  <si>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</si>
  <si>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</si>
  <si>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</si>
  <si>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</si>
  <si>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</si>
  <si>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</si>
  <si>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</si>
  <si>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</si>
  <si>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</si>
  <si>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</si>
  <si>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</si>
  <si>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</si>
  <si>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</si>
  <si>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</si>
  <si>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</si>
  <si>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</si>
  <si>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</si>
  <si>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</si>
  <si>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</si>
  <si>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</si>
  <si>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</si>
  <si>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</si>
  <si>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</si>
  <si>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</si>
  <si>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</si>
  <si>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</si>
  <si>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</si>
  <si>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</si>
  <si>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</si>
  <si>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</si>
  <si>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</si>
  <si>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</si>
  <si>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</si>
  <si>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</si>
  <si>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</si>
  <si>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</si>
  <si>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</si>
  <si>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</si>
  <si>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</si>
  <si>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</si>
  <si>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</si>
  <si>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</si>
  <si>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</si>
  <si>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</si>
  <si>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</si>
  <si>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</si>
  <si>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</si>
  <si>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</si>
  <si>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</si>
  <si>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</si>
  <si>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</si>
  <si>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</si>
  <si>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</si>
  <si>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</si>
  <si>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</si>
  <si>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</si>
  <si>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</si>
  <si>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</si>
  <si>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</si>
  <si>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</si>
  <si>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</si>
  <si>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</si>
  <si>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</si>
  <si>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</si>
  <si>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</si>
  <si>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</si>
  <si>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</si>
  <si>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</si>
  <si>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</si>
  <si>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</si>
  <si>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</si>
  <si>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</si>
  <si>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</si>
  <si>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</si>
  <si>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</si>
  <si>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</si>
  <si>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</si>
  <si>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</si>
  <si>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</si>
  <si>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</si>
  <si>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</si>
  <si>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</si>
  <si>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</si>
  <si>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</si>
  <si>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</si>
  <si>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</si>
  <si>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</si>
  <si>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</si>
  <si>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</si>
  <si>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</si>
  <si>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</si>
  <si>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</si>
  <si>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</si>
  <si>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</si>
  <si>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</si>
  <si>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</si>
  <si>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</si>
  <si>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</si>
  <si>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</si>
  <si>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</si>
  <si>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</si>
  <si>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</si>
  <si>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</si>
  <si>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</si>
  <si>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</si>
  <si>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</si>
  <si>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</si>
  <si>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</si>
  <si>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</si>
  <si>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</si>
  <si>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</si>
  <si>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</si>
  <si>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</si>
  <si>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</si>
  <si>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</si>
  <si>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</si>
  <si>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</si>
  <si>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</si>
  <si>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</si>
  <si>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</si>
  <si>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</si>
  <si>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</si>
  <si>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</si>
  <si>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</si>
  <si>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</si>
  <si>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</si>
  <si>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</si>
  <si>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</si>
  <si>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</si>
  <si>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</si>
  <si>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</si>
  <si>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</si>
  <si>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</si>
  <si>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</si>
  <si>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</si>
  <si>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</si>
  <si>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</si>
  <si>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</si>
  <si>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</si>
  <si>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</si>
  <si>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</si>
  <si>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</si>
  <si>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</si>
  <si>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</si>
  <si>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</si>
  <si>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</si>
  <si>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</si>
  <si>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</si>
  <si>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</si>
  <si>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</si>
  <si>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</si>
  <si>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</si>
  <si>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</si>
  <si>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</si>
  <si>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</si>
  <si>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</si>
  <si>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</si>
  <si>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</si>
  <si>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</si>
  <si>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</si>
  <si>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</si>
  <si>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</si>
  <si>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</si>
  <si>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</si>
  <si>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</si>
  <si>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</si>
  <si>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</si>
  <si>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</si>
  <si>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</si>
  <si>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</si>
  <si>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</si>
  <si>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</si>
  <si>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</si>
  <si>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</si>
  <si>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</si>
  <si>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</si>
  <si>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</si>
  <si>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</si>
  <si>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</si>
  <si>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</si>
  <si>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</si>
  <si>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</si>
  <si>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</si>
  <si>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</si>
  <si>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</si>
  <si>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</si>
  <si>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</si>
  <si>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</si>
  <si>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</si>
  <si>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</si>
  <si>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</si>
  <si>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</si>
  <si>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</si>
  <si>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</si>
  <si>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</si>
  <si>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</si>
  <si>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</si>
  <si>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</si>
  <si>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</si>
  <si>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</si>
  <si>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</si>
  <si>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</si>
  <si>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</si>
  <si>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</si>
  <si>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</si>
  <si>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</si>
  <si>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</si>
  <si>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</si>
  <si>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</si>
  <si>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</si>
  <si>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</si>
  <si>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</si>
  <si>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</si>
  <si>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</si>
  <si>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</si>
  <si>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</si>
  <si>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</si>
  <si>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</si>
  <si>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</si>
  <si>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</si>
  <si>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</si>
  <si>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</si>
  <si>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</si>
  <si>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</si>
  <si>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</si>
  <si>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</si>
  <si>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</si>
  <si>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</si>
  <si>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</si>
  <si>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</si>
  <si>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</si>
  <si>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</si>
  <si>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</si>
  <si>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</si>
  <si>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</si>
  <si>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</si>
  <si>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</si>
  <si>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</si>
  <si>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</si>
  <si>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</si>
  <si>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</si>
  <si>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</si>
  <si>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</si>
  <si>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</si>
  <si>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</si>
  <si>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</si>
  <si>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</si>
  <si>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</si>
  <si>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</si>
  <si>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</si>
  <si>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</si>
  <si>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</si>
  <si>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</si>
  <si>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</si>
  <si>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</si>
  <si>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</si>
  <si>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</si>
  <si>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</si>
  <si>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</si>
  <si>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</si>
  <si>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</si>
  <si>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</si>
  <si>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</si>
  <si>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</si>
  <si>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</si>
  <si>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</si>
  <si>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</si>
  <si>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</si>
  <si>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</si>
  <si>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</si>
  <si>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</si>
  <si>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</si>
  <si>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</si>
  <si>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</si>
  <si>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</si>
  <si>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</si>
  <si>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</si>
  <si>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</si>
  <si>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</si>
  <si>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</si>
  <si>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</si>
  <si>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</si>
  <si>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</si>
  <si>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</si>
  <si>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</si>
  <si>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</si>
  <si>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</si>
  <si>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</si>
  <si>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</si>
  <si>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</si>
  <si>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</si>
  <si>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</si>
  <si>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</si>
  <si>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</si>
  <si>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</si>
  <si>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</si>
  <si>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</si>
  <si>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</si>
  <si>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</si>
  <si>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</si>
  <si>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</si>
  <si>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</si>
  <si>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</si>
  <si>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</si>
  <si>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</si>
  <si>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</si>
  <si>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</si>
  <si>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</si>
  <si>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</si>
  <si>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</si>
  <si>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</si>
  <si>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</si>
  <si>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</si>
  <si>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</si>
  <si>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</si>
  <si>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</si>
  <si>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</si>
  <si>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</si>
  <si>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</si>
  <si>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</si>
  <si>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</si>
  <si>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</si>
  <si>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</si>
  <si>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</si>
  <si>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</si>
  <si>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</si>
  <si>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</si>
  <si>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</si>
  <si>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</si>
  <si>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</si>
  <si>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</si>
  <si>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</si>
  <si>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</si>
  <si>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</si>
  <si>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</si>
  <si>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</si>
  <si>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</si>
  <si>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</si>
  <si>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</si>
  <si>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</si>
  <si>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</si>
  <si>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</si>
  <si>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</si>
  <si>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</si>
  <si>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</si>
  <si>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</si>
  <si>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</si>
  <si>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</si>
  <si>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</si>
  <si>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</si>
  <si>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</si>
  <si>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</si>
  <si>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</si>
  <si>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</si>
  <si>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</si>
  <si>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</si>
  <si>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</si>
  <si>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</si>
  <si>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</si>
  <si>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</si>
  <si>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</si>
  <si>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</si>
  <si>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</si>
  <si>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</si>
  <si>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</si>
  <si>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</si>
  <si>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</si>
  <si>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</si>
  <si>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</si>
  <si>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</si>
  <si>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</si>
  <si>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</si>
  <si>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</si>
  <si>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</si>
  <si>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</si>
  <si>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</si>
  <si>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</si>
  <si>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</si>
  <si>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</si>
  <si>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</si>
  <si>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</si>
  <si>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</si>
  <si>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</si>
  <si>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</si>
  <si>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</si>
  <si>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</si>
  <si>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</si>
  <si>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</si>
  <si>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</si>
  <si>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</si>
  <si>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</si>
  <si>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</si>
  <si>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</si>
  <si>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</si>
  <si>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</si>
  <si>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</si>
  <si>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</si>
  <si>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</si>
  <si>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</si>
  <si>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</si>
  <si>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</si>
  <si>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</si>
  <si>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</si>
  <si>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</si>
  <si>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</si>
  <si>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</si>
  <si>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</si>
  <si>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</si>
  <si>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</si>
  <si>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</si>
  <si>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</si>
  <si>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</si>
  <si>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</si>
  <si>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</si>
  <si>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</si>
  <si>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</si>
  <si>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</si>
  <si>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</si>
  <si>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</si>
  <si>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</si>
  <si>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</si>
  <si>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</si>
  <si>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</si>
  <si>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</si>
  <si>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</si>
  <si>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</si>
  <si>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</si>
  <si>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</si>
  <si>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</si>
  <si>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</si>
  <si>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</si>
  <si>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</si>
  <si>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</si>
  <si>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</si>
  <si>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</si>
  <si>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</si>
  <si>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</si>
  <si>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</si>
  <si>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</si>
  <si>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</si>
  <si>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</si>
  <si>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</si>
  <si>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</si>
  <si>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</si>
  <si>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</si>
  <si>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</si>
  <si>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</si>
  <si>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</si>
  <si>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</si>
  <si>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</si>
  <si>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</si>
  <si>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</si>
  <si>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</si>
  <si>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</si>
  <si>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</si>
  <si>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</si>
  <si>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</si>
  <si>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</si>
  <si>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</si>
  <si>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</si>
  <si>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</si>
  <si>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</si>
  <si>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</si>
  <si>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</si>
  <si>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</si>
  <si>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</si>
  <si>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</si>
  <si>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</si>
  <si>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</si>
  <si>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</si>
  <si>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</si>
  <si>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</si>
  <si>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</si>
  <si>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</si>
  <si>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</si>
  <si>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</si>
  <si>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</si>
  <si>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</si>
  <si>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</si>
  <si>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</si>
  <si>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</si>
  <si>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</si>
  <si>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</si>
  <si>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</si>
  <si>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</si>
  <si>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</si>
  <si>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</si>
  <si>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</si>
  <si>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</si>
  <si>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</si>
  <si>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</si>
  <si>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</si>
  <si>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</si>
  <si>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</si>
  <si>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</si>
  <si>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</si>
  <si>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</si>
  <si>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</si>
  <si>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</si>
  <si>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</si>
  <si>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</si>
  <si>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</si>
  <si>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</si>
  <si>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</si>
  <si>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</si>
  <si>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</si>
  <si>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</si>
  <si>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</si>
  <si>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</si>
  <si>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</si>
  <si>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</si>
  <si>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</si>
  <si>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</si>
  <si>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</si>
  <si>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</si>
  <si>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</si>
  <si>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</si>
  <si>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</si>
  <si>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</si>
  <si>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</si>
  <si>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</si>
  <si>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</si>
  <si>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</si>
  <si>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</si>
  <si>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</si>
  <si>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</si>
  <si>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</si>
  <si>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</si>
  <si>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</si>
  <si>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</si>
  <si>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</si>
  <si>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</si>
  <si>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</si>
  <si>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</si>
  <si>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</si>
  <si>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</si>
  <si>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</si>
  <si>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</si>
  <si>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</si>
  <si>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</si>
  <si>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</si>
  <si>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</si>
  <si>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</si>
  <si>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</si>
  <si>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</si>
  <si>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</si>
  <si>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</si>
  <si>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</si>
  <si>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</si>
  <si>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</si>
  <si>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</si>
  <si>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</si>
  <si>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</si>
  <si>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</si>
  <si>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</si>
  <si>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</si>
  <si>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</si>
  <si>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</si>
  <si>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</si>
  <si>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</si>
  <si>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</si>
  <si>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</si>
  <si>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</si>
  <si>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</si>
  <si>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</si>
  <si>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</si>
  <si>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</si>
  <si>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</si>
  <si>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</si>
  <si>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</si>
  <si>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</si>
  <si>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</si>
  <si>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</si>
  <si>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</si>
  <si>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</si>
  <si>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</si>
  <si>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</si>
  <si>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</si>
  <si>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</si>
  <si>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</si>
  <si>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</si>
  <si>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</si>
  <si>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</si>
  <si>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</si>
  <si>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</si>
  <si>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</si>
  <si>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</si>
  <si>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</si>
  <si>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</si>
  <si>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</si>
  <si>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</si>
  <si>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</si>
  <si>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</si>
  <si>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</si>
  <si>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</si>
  <si>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</si>
  <si>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</si>
  <si>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</si>
  <si>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</si>
  <si>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</si>
  <si>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</si>
  <si>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</si>
  <si>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</si>
  <si>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</si>
  <si>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</si>
  <si>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</si>
  <si>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</si>
  <si>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</si>
  <si>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</si>
  <si>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</si>
  <si>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</si>
  <si>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</si>
  <si>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</si>
  <si>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</si>
  <si>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</si>
  <si>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</si>
  <si>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</si>
  <si>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</si>
  <si>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</si>
  <si>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</si>
  <si>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</si>
  <si>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</si>
  <si>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</si>
  <si>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</si>
  <si>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</si>
  <si>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</si>
  <si>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</si>
  <si>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</si>
  <si>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</si>
  <si>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</si>
  <si>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</si>
  <si>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</si>
  <si>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</si>
  <si>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</si>
  <si>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</si>
  <si>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</si>
  <si>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</si>
  <si>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</si>
  <si>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</si>
  <si>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</si>
  <si>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</si>
  <si>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</si>
  <si>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</si>
  <si>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</si>
  <si>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</si>
  <si>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</si>
  <si>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</si>
  <si>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</si>
  <si>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</si>
  <si>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</si>
  <si>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</si>
  <si>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</si>
  <si>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</si>
  <si>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</si>
  <si>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</si>
  <si>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</si>
  <si>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</si>
  <si>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</si>
  <si>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</si>
  <si>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</si>
  <si>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</si>
  <si>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</si>
  <si>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</si>
  <si>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</si>
  <si>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</si>
  <si>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</si>
  <si>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</si>
  <si>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</si>
  <si>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</si>
  <si>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</si>
  <si>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</si>
  <si>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</si>
  <si>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</si>
  <si>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</si>
  <si>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</si>
  <si>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</si>
  <si>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</si>
  <si>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</si>
  <si>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</si>
  <si>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</si>
  <si>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</si>
  <si>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</si>
  <si>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</si>
  <si>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</si>
  <si>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</si>
  <si>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</si>
  <si>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</si>
  <si>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</si>
  <si>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</si>
  <si>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</si>
  <si>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</si>
  <si>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</si>
  <si>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</si>
  <si>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</si>
  <si>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</si>
  <si>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</si>
  <si>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</si>
  <si>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</si>
  <si>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</si>
  <si>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</si>
  <si>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</si>
  <si>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</si>
  <si>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</si>
  <si>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</si>
  <si>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</si>
  <si>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</si>
  <si>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</si>
  <si>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</si>
  <si>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</si>
  <si>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</si>
  <si>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</si>
  <si>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</si>
  <si>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</si>
  <si>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</si>
  <si>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</si>
  <si>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</si>
  <si>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</si>
  <si>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</si>
  <si>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</si>
  <si>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</si>
  <si>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</si>
  <si>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</si>
  <si>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</si>
  <si>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</si>
  <si>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</si>
  <si>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</si>
  <si>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</si>
  <si>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</si>
  <si>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</si>
  <si>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</si>
  <si>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</si>
  <si>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</si>
  <si>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</si>
  <si>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</si>
  <si>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</si>
  <si>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</si>
  <si>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</si>
  <si>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</si>
  <si>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</si>
  <si>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</si>
  <si>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</si>
  <si>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</si>
  <si>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</si>
  <si>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</si>
  <si>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</si>
  <si>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</si>
  <si>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</si>
  <si>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</si>
  <si>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</si>
  <si>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</si>
  <si>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</si>
  <si>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</si>
  <si>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</si>
  <si>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</si>
  <si>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</si>
  <si>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</si>
  <si>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</si>
  <si>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</si>
  <si>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</si>
  <si>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</si>
  <si>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</si>
  <si>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</si>
  <si>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</si>
  <si>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</si>
  <si>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</si>
  <si>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</si>
  <si>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</si>
  <si>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</si>
  <si>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</si>
  <si>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</si>
  <si>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</si>
  <si>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</si>
  <si>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</si>
  <si>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</si>
  <si>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</si>
  <si>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</si>
  <si>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</si>
  <si>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</si>
  <si>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</si>
  <si>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</si>
  <si>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</si>
  <si>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</si>
  <si>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</si>
  <si>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</si>
  <si>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</si>
  <si>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</si>
  <si>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</si>
  <si>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</si>
  <si>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</si>
  <si>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</si>
  <si>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</si>
  <si>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</si>
  <si>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</si>
  <si>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</si>
  <si>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</si>
  <si>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</si>
  <si>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</si>
  <si>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</si>
  <si>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</si>
  <si>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</si>
  <si>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</si>
  <si>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</si>
  <si>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</si>
  <si>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</si>
  <si>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</si>
  <si>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</si>
  <si>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</si>
  <si>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</si>
  <si>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</si>
  <si>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</si>
  <si>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</si>
  <si>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</si>
  <si>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</si>
  <si>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</si>
  <si>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</si>
  <si>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</si>
  <si>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</si>
  <si>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</si>
  <si>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</si>
  <si>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</si>
  <si>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</si>
  <si>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</si>
  <si>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</si>
  <si>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</si>
  <si>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</si>
  <si>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</si>
  <si>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</si>
  <si>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</si>
  <si>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</si>
  <si>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</si>
  <si>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</si>
  <si>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</si>
  <si>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</si>
  <si>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</si>
  <si>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</si>
  <si>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</si>
  <si>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</si>
  <si>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</si>
  <si>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</si>
  <si>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</si>
  <si>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</si>
  <si>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</si>
  <si>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</si>
  <si>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</si>
  <si>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</si>
  <si>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</si>
  <si>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</si>
  <si>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</si>
  <si>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</si>
  <si>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</si>
  <si>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</si>
  <si>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</si>
  <si>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</si>
  <si>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</si>
  <si>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</si>
  <si>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</si>
  <si>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</si>
  <si>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</si>
  <si>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</si>
  <si>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</si>
  <si>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</si>
  <si>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</si>
  <si>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</si>
  <si>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</si>
  <si>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</si>
  <si>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</si>
  <si>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</si>
  <si>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</si>
  <si>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</si>
  <si>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</si>
  <si>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</si>
  <si>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</si>
  <si>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</si>
  <si>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</si>
  <si>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</si>
  <si>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</si>
  <si>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</si>
  <si>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</si>
  <si>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</si>
  <si>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</si>
  <si>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</si>
  <si>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</si>
  <si>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</si>
  <si>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</si>
  <si>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</si>
  <si>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</si>
  <si>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</si>
  <si>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</si>
  <si>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</si>
  <si>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</si>
  <si>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</si>
  <si>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</si>
  <si>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</si>
  <si>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</si>
  <si>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</si>
  <si>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</si>
  <si>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</si>
  <si>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</si>
  <si>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</si>
  <si>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</si>
  <si>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</si>
  <si>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</si>
  <si>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</si>
  <si>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</si>
  <si>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</si>
  <si>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</si>
  <si>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</si>
  <si>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</si>
  <si>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</si>
  <si>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</si>
  <si>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</si>
  <si>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</si>
  <si>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</si>
  <si>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</si>
  <si>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</si>
  <si>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</si>
  <si>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</si>
  <si>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</si>
  <si>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</si>
  <si>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</si>
  <si>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</si>
  <si>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</si>
  <si>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</si>
  <si>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</si>
  <si>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</si>
  <si>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</si>
  <si>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</si>
  <si>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</si>
  <si>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</si>
  <si>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</si>
  <si>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</si>
  <si>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</si>
  <si>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</si>
  <si>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</si>
  <si>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</si>
  <si>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</si>
  <si>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</si>
  <si>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</si>
  <si>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</si>
  <si>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</si>
  <si>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</si>
  <si>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</si>
  <si>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</si>
  <si>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</si>
  <si>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</si>
  <si>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</si>
  <si>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</si>
  <si>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</si>
  <si>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</si>
  <si>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</si>
  <si>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</si>
  <si>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</si>
  <si>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</si>
  <si>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</si>
  <si>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</si>
  <si>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</si>
  <si>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</si>
  <si>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</si>
  <si>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</si>
  <si>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</si>
  <si>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</si>
  <si>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</si>
  <si>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</si>
  <si>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</si>
  <si>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</si>
  <si>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</si>
  <si>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</si>
  <si>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</si>
  <si>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</si>
  <si>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</si>
  <si>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</si>
  <si>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</si>
  <si>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</si>
  <si>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</si>
  <si>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</si>
  <si>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</si>
  <si>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</si>
  <si>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</si>
  <si>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</si>
  <si>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</si>
  <si>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</si>
  <si>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</si>
  <si>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</si>
  <si>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</si>
  <si>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</si>
  <si>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</si>
  <si>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</si>
  <si>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</si>
  <si>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</si>
  <si>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</si>
  <si>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</si>
  <si>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</si>
  <si>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</si>
  <si>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</si>
  <si>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</si>
  <si>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</si>
  <si>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</si>
  <si>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</si>
  <si>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</si>
  <si>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</si>
  <si>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</si>
  <si>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</si>
  <si>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</si>
  <si>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</si>
  <si>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</si>
  <si>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</si>
  <si>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</si>
  <si>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</si>
  <si>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</si>
  <si>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</si>
  <si>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</si>
  <si>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</si>
  <si>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</si>
  <si>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</si>
  <si>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</si>
  <si>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</si>
  <si>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</si>
  <si>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</si>
  <si>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</si>
  <si>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</si>
  <si>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</si>
  <si>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</si>
  <si>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</si>
  <si>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</si>
  <si>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</si>
  <si>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</si>
  <si>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</si>
  <si>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</si>
  <si>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</si>
  <si>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</si>
  <si>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</si>
  <si>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</si>
  <si>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</si>
  <si>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</si>
  <si>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</si>
  <si>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</si>
  <si>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</si>
  <si>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</si>
  <si>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</si>
  <si>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</si>
  <si>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</si>
  <si>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</si>
  <si>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</si>
  <si>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</si>
  <si>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</si>
  <si>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</si>
  <si>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</si>
  <si>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</si>
  <si>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</si>
  <si>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</si>
  <si>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</si>
  <si>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</si>
  <si>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</si>
  <si>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</si>
  <si>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</si>
  <si>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</si>
  <si>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</si>
  <si>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</si>
  <si>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</si>
  <si>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</si>
  <si>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</si>
  <si>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</si>
  <si>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</si>
  <si>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</si>
  <si>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</si>
  <si>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</si>
  <si>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</si>
  <si>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</si>
  <si>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</si>
  <si>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</si>
  <si>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</si>
  <si>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</si>
  <si>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</si>
  <si>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</si>
  <si>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</si>
  <si>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</si>
  <si>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</si>
  <si>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</si>
  <si>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</si>
  <si>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</si>
  <si>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</si>
  <si>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</si>
  <si>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</si>
  <si>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</si>
  <si>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</si>
  <si>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</si>
  <si>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</si>
  <si>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</si>
  <si>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</si>
  <si>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</si>
  <si>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</si>
  <si>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</si>
  <si>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</si>
  <si>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</si>
  <si>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</si>
  <si>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</si>
  <si>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</si>
  <si>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</si>
  <si>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</si>
  <si>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</si>
  <si>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</si>
  <si>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</si>
  <si>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</si>
  <si>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</si>
  <si>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</si>
  <si>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</si>
  <si>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</si>
  <si>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</si>
  <si>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</si>
  <si>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</si>
  <si>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</si>
  <si>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</si>
  <si>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</si>
  <si>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</si>
  <si>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</si>
  <si>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</si>
  <si>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</si>
  <si>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</si>
  <si>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</si>
  <si>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</si>
  <si>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</si>
  <si>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</si>
  <si>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</si>
  <si>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</si>
  <si>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</si>
  <si>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</si>
  <si>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</si>
  <si>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</si>
  <si>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</si>
  <si>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</si>
  <si>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</si>
  <si>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</si>
  <si>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</si>
  <si>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</si>
  <si>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</si>
  <si>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</si>
  <si>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</si>
  <si>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</si>
  <si>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</si>
  <si>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</si>
  <si>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</si>
  <si>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</si>
  <si>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</si>
  <si>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</si>
  <si>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</si>
  <si>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</si>
  <si>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</si>
  <si>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</si>
  <si>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</si>
  <si>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</si>
  <si>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</si>
  <si>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</si>
  <si>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</si>
  <si>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</si>
  <si>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</si>
  <si>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</si>
  <si>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</si>
  <si>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</si>
  <si>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</si>
  <si>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</si>
  <si>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</si>
  <si>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</si>
  <si>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</si>
  <si>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</si>
  <si>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</si>
  <si>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</si>
  <si>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</si>
  <si>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</si>
  <si>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</si>
  <si>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</si>
  <si>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</si>
  <si>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</si>
  <si>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</si>
  <si>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</si>
  <si>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</si>
  <si>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</si>
  <si>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</si>
  <si>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</si>
  <si>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</si>
  <si>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</si>
  <si>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</si>
  <si>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</si>
  <si>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</si>
  <si>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</si>
  <si>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</si>
  <si>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</si>
  <si>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</si>
  <si>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</si>
  <si>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</si>
  <si>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</si>
  <si>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</si>
  <si>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</si>
  <si>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</si>
  <si>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</si>
  <si>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</si>
  <si>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</si>
  <si>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</si>
  <si>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</si>
  <si>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</si>
  <si>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</si>
  <si>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</si>
  <si>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</si>
  <si>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</si>
  <si>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</si>
  <si>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</si>
  <si>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</si>
  <si>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</si>
  <si>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</si>
  <si>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</si>
  <si>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</si>
  <si>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</si>
  <si>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</si>
  <si>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</si>
  <si>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</si>
  <si>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</si>
  <si>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</si>
  <si>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</si>
  <si>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</si>
  <si>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</si>
  <si>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</si>
  <si>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</si>
  <si>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</si>
  <si>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</si>
  <si>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</si>
  <si>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</si>
  <si>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</si>
  <si>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</si>
  <si>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</si>
  <si>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</si>
  <si>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</si>
  <si>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</si>
  <si>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</si>
  <si>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</si>
  <si>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</si>
  <si>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</si>
  <si>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</si>
  <si>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</si>
  <si>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</si>
  <si>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</si>
  <si>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</si>
  <si>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</si>
  <si>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</si>
  <si>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</si>
  <si>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</si>
  <si>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</si>
  <si>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</si>
  <si>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</si>
  <si>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</si>
  <si>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</si>
  <si>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</si>
  <si>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</si>
  <si>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</si>
  <si>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</si>
  <si>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</si>
  <si>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</si>
  <si>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</si>
  <si>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</si>
  <si>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</si>
  <si>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</si>
  <si>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</si>
  <si>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</si>
  <si>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</si>
  <si>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</si>
  <si>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</si>
  <si>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</si>
  <si>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</si>
  <si>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</si>
  <si>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</si>
  <si>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</si>
  <si>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</si>
  <si>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</si>
  <si>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</si>
  <si>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</si>
  <si>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</si>
  <si>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</si>
  <si>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</si>
  <si>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</si>
  <si>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</si>
  <si>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</si>
  <si>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</si>
  <si>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</si>
  <si>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</si>
  <si>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</si>
  <si>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</si>
  <si>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</si>
  <si>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</si>
  <si>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</si>
  <si>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</si>
  <si>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</si>
  <si>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</si>
  <si>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</si>
  <si>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</si>
  <si>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</si>
  <si>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</si>
  <si>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</si>
  <si>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</si>
  <si>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</si>
  <si>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</si>
  <si>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</si>
  <si>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</si>
  <si>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</si>
  <si>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</si>
  <si>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</si>
  <si>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</si>
  <si>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</si>
  <si>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</si>
  <si>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</si>
  <si>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</si>
  <si>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</si>
  <si>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</si>
  <si>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</si>
  <si>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</si>
  <si>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</si>
  <si>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</si>
  <si>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</si>
  <si>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</si>
  <si>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</si>
  <si>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</si>
  <si>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</si>
  <si>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</si>
  <si>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</si>
  <si>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</si>
  <si>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</si>
  <si>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</si>
  <si>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</si>
  <si>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</si>
  <si>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</si>
  <si>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</si>
  <si>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</si>
  <si>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</si>
  <si>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</si>
  <si>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</si>
  <si>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</si>
  <si>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</si>
  <si>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</si>
  <si>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</si>
  <si>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</si>
  <si>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</si>
  <si>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</si>
  <si>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</si>
  <si>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</si>
  <si>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</si>
  <si>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</si>
  <si>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</si>
  <si>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</si>
  <si>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</si>
  <si>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</si>
  <si>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</si>
  <si>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</si>
  <si>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</si>
  <si>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</si>
  <si>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</si>
  <si>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</si>
  <si>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</si>
  <si>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</si>
  <si>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</si>
  <si>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</si>
  <si>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</si>
  <si>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</si>
  <si>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</si>
  <si>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</si>
  <si>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</si>
  <si>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</si>
  <si>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</si>
  <si>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</si>
  <si>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</si>
  <si>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</si>
  <si>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</si>
  <si>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</si>
  <si>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</si>
  <si>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</si>
  <si>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</si>
  <si>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</si>
  <si>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</si>
  <si>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</si>
  <si>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</si>
  <si>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</si>
  <si>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</si>
  <si>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</si>
  <si>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</si>
  <si>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</si>
  <si>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</si>
  <si>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</si>
  <si>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</si>
  <si>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</si>
  <si>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</si>
  <si>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</si>
  <si>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</si>
  <si>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</si>
  <si>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</si>
  <si>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</si>
  <si>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</si>
  <si>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</si>
  <si>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</si>
  <si>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</si>
  <si>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</si>
  <si>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</si>
  <si>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</si>
  <si>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</si>
  <si>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</si>
  <si>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</si>
  <si>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</si>
  <si>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</si>
  <si>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</si>
  <si>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</si>
  <si>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</si>
  <si>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</si>
  <si>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</si>
  <si>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</si>
  <si>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</si>
  <si>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</si>
  <si>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</si>
  <si>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</si>
  <si>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</si>
  <si>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</si>
  <si>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</si>
  <si>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</si>
  <si>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</si>
  <si>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</si>
  <si>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</si>
  <si>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</si>
  <si>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</si>
  <si>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</si>
  <si>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</si>
  <si>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</si>
  <si>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</si>
  <si>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</si>
  <si>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</si>
  <si>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</si>
  <si>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</si>
  <si>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</si>
  <si>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</si>
  <si>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</si>
  <si>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</si>
  <si>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</si>
  <si>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</si>
  <si>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</si>
  <si>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</si>
  <si>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</si>
  <si>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</si>
  <si>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</si>
  <si>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</si>
  <si>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</si>
  <si>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</si>
  <si>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</si>
  <si>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</si>
  <si>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</si>
  <si>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</si>
  <si>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</si>
  <si>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</si>
  <si>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</si>
  <si>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</si>
  <si>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</si>
  <si>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</si>
  <si>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</si>
  <si>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</si>
  <si>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</si>
  <si>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</si>
  <si>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</si>
  <si>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</si>
  <si>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</si>
  <si>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</si>
  <si>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</si>
  <si>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</si>
  <si>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</si>
  <si>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</si>
  <si>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</si>
  <si>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</si>
  <si>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</si>
  <si>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</si>
  <si>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</si>
  <si>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</si>
  <si>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</si>
  <si>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</si>
  <si>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</si>
  <si>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</si>
  <si>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</si>
  <si>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</si>
  <si>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</si>
  <si>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</si>
  <si>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</si>
  <si>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</si>
  <si>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</si>
  <si>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</si>
  <si>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</si>
  <si>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</si>
  <si>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</si>
  <si>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</si>
  <si>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</si>
  <si>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</si>
  <si>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</si>
  <si>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</si>
  <si>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</si>
  <si>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</si>
  <si>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</si>
  <si>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</si>
  <si>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</si>
  <si>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</si>
  <si>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</si>
  <si>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</si>
  <si>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</si>
  <si>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</si>
  <si>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</si>
  <si>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</si>
  <si>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</si>
  <si>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</si>
  <si>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</si>
  <si>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</si>
  <si>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</si>
  <si>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</si>
  <si>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</si>
  <si>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</si>
  <si>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</si>
  <si>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</si>
  <si>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</si>
  <si>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</si>
  <si>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</si>
  <si>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</si>
  <si>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</si>
  <si>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</si>
  <si>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</si>
  <si>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</si>
  <si>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</si>
  <si>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</si>
  <si>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</si>
  <si>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</si>
  <si>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</si>
  <si>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</si>
  <si>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</si>
  <si>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</si>
  <si>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</si>
  <si>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</si>
  <si>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</si>
  <si>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</si>
  <si>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</si>
  <si>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</si>
  <si>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</si>
  <si>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</si>
  <si>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</si>
  <si>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</si>
  <si>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</si>
  <si>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</si>
  <si>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</si>
  <si>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</si>
  <si>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</si>
  <si>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</si>
  <si>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</si>
  <si>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</si>
  <si>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</si>
  <si>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</si>
  <si>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</si>
  <si>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</si>
  <si>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</si>
  <si>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</si>
  <si>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</si>
  <si>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</si>
  <si>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</si>
  <si>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</si>
  <si>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</si>
  <si>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</si>
  <si>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</si>
  <si>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</si>
  <si>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</si>
  <si>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</si>
  <si>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</si>
  <si>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</si>
  <si>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</si>
  <si>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</si>
  <si>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</si>
  <si>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</si>
  <si>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</si>
  <si>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</si>
  <si>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</si>
  <si>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</si>
  <si>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</si>
  <si>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</si>
  <si>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</si>
  <si>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</si>
  <si>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</si>
  <si>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</si>
  <si>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</si>
  <si>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</si>
  <si>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</si>
  <si>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</si>
  <si>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</si>
  <si>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</si>
  <si>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</si>
  <si>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</si>
  <si>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</si>
  <si>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</si>
  <si>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</si>
  <si>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</si>
  <si>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</si>
  <si>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</si>
  <si>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</si>
  <si>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</si>
  <si>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</si>
  <si>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</si>
  <si>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</si>
  <si>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</si>
  <si>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</si>
  <si>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</si>
  <si>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</si>
  <si>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</si>
  <si>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</si>
  <si>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</si>
  <si>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</si>
  <si>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</si>
  <si>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</si>
  <si>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</si>
  <si>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</si>
  <si>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</si>
  <si>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</si>
  <si>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</si>
  <si>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</si>
  <si>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</si>
  <si>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</si>
  <si>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</si>
  <si>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</si>
  <si>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</si>
  <si>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</si>
  <si>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</si>
  <si>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</si>
  <si>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</si>
  <si>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</si>
  <si>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</si>
  <si>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</si>
  <si>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</si>
  <si>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</si>
  <si>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</si>
  <si>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</si>
  <si>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</si>
  <si>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</si>
  <si>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</si>
  <si>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</si>
  <si>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</si>
  <si>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</si>
  <si>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</si>
  <si>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</si>
  <si>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</si>
  <si>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</si>
  <si>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</si>
  <si>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</si>
  <si>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</si>
  <si>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</si>
  <si>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</si>
  <si>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</si>
  <si>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</si>
  <si>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</si>
  <si>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</si>
  <si>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</si>
  <si>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</si>
  <si>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</si>
  <si>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</si>
  <si>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</si>
  <si>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</si>
  <si>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</si>
  <si>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</si>
  <si>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</si>
  <si>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</si>
  <si>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</si>
  <si>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</si>
  <si>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</si>
  <si>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</si>
  <si>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</si>
  <si>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</si>
  <si>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</si>
  <si>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</si>
  <si>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</si>
  <si>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</si>
  <si>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</si>
  <si>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</si>
  <si>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</si>
  <si>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</si>
  <si>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</si>
  <si>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</si>
  <si>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</si>
  <si>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</si>
  <si>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</si>
  <si>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</si>
  <si>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</si>
  <si>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</si>
  <si>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</si>
  <si>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</si>
  <si>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</si>
  <si>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</si>
  <si>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</si>
  <si>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</si>
  <si>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</si>
  <si>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</si>
  <si>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</si>
  <si>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</si>
  <si>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</si>
  <si>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</si>
  <si>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</si>
  <si>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</si>
  <si>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</si>
  <si>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</si>
  <si>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</si>
  <si>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</si>
  <si>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</si>
  <si>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</si>
  <si>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</si>
  <si>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</si>
  <si>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</si>
  <si>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</si>
  <si>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</si>
  <si>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</si>
  <si>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</si>
  <si>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</si>
  <si>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</si>
  <si>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</si>
  <si>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</si>
  <si>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</si>
  <si>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</si>
  <si>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</si>
  <si>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</si>
  <si>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</si>
  <si>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</si>
  <si>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</si>
  <si>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</si>
  <si>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</si>
  <si>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</si>
  <si>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</si>
  <si>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</si>
  <si>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</si>
  <si>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</si>
  <si>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</si>
  <si>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</si>
  <si>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</si>
  <si>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</si>
  <si>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</si>
  <si>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</si>
  <si>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</si>
  <si>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</si>
  <si>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</si>
  <si>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</si>
  <si>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</si>
  <si>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</si>
  <si>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</si>
  <si>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</si>
  <si>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</si>
  <si>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</si>
  <si>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</si>
  <si>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</si>
  <si>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</si>
  <si>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</si>
  <si>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</si>
  <si>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</si>
  <si>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</si>
  <si>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</si>
  <si>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</si>
  <si>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</si>
  <si>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</si>
  <si>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</si>
  <si>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</si>
  <si>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</si>
  <si>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</si>
  <si>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</si>
  <si>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</si>
  <si>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</si>
  <si>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</si>
  <si>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</si>
  <si>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</si>
  <si>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</si>
  <si>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</si>
  <si>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</si>
  <si>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</si>
  <si>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</si>
  <si>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</si>
  <si>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</si>
  <si>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</si>
  <si>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</si>
  <si>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</si>
  <si>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</si>
  <si>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</si>
  <si>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</si>
  <si>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</si>
  <si>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</si>
  <si>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</si>
  <si>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</si>
  <si>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</si>
  <si>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</si>
  <si>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</si>
  <si>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</si>
  <si>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</si>
  <si>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</si>
  <si>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</si>
  <si>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</si>
  <si>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</si>
  <si>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</si>
  <si>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</si>
  <si>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</si>
  <si>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</si>
  <si>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</si>
  <si>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</si>
  <si>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</si>
  <si>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</si>
  <si>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</si>
  <si>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</si>
  <si>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</si>
  <si>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</si>
  <si>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</si>
  <si>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</si>
  <si>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</si>
  <si>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</si>
  <si>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</si>
  <si>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</si>
  <si>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</si>
  <si>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</si>
  <si>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</si>
  <si>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</si>
  <si>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</si>
  <si>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</si>
  <si>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</si>
  <si>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</si>
  <si>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</si>
  <si>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</si>
  <si>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</si>
  <si>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</si>
  <si>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</si>
  <si>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</si>
  <si>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</si>
  <si>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</si>
  <si>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</si>
  <si>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</si>
  <si>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</si>
  <si>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</si>
  <si>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</si>
  <si>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</si>
  <si>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</si>
  <si>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</si>
  <si>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</si>
  <si>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</si>
  <si>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</si>
  <si>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</si>
  <si>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</si>
  <si>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</si>
  <si>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</si>
  <si>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</si>
  <si>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</si>
  <si>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</si>
  <si>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</si>
  <si>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</si>
  <si>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</si>
  <si>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</si>
  <si>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</si>
  <si>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</si>
  <si>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</si>
  <si>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</si>
  <si>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</si>
  <si>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</si>
  <si>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</si>
  <si>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</si>
  <si>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</si>
  <si>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</si>
  <si>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</si>
  <si>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</si>
  <si>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</si>
  <si>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</si>
  <si>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</si>
  <si>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</si>
  <si>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</si>
  <si>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</si>
  <si>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</si>
  <si>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</si>
  <si>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</si>
  <si>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</si>
  <si>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</si>
  <si>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</si>
  <si>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</si>
  <si>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</si>
  <si>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</si>
  <si>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</si>
  <si>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</si>
  <si>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</si>
  <si>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</si>
  <si>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</si>
  <si>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</si>
  <si>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</si>
  <si>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</si>
  <si>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</si>
  <si>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</si>
  <si>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</si>
  <si>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</si>
  <si>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</si>
  <si>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</si>
  <si>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</si>
  <si>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</si>
  <si>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</si>
  <si>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</si>
  <si>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</si>
  <si>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</si>
  <si>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</si>
  <si>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</si>
  <si>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</si>
  <si>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</si>
  <si>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</si>
  <si>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</si>
  <si>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</si>
  <si>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</si>
  <si>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</si>
  <si>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</si>
  <si>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</si>
  <si>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</si>
  <si>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</si>
  <si>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</si>
  <si>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</si>
  <si>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</si>
  <si>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</si>
  <si>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</si>
  <si>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</si>
  <si>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</si>
  <si>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</si>
  <si>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</si>
  <si>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</si>
  <si>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</si>
  <si>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</si>
  <si>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</si>
  <si>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</si>
  <si>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</si>
  <si>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</si>
  <si>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</si>
  <si>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</si>
  <si>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</si>
  <si>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</si>
  <si>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</si>
  <si>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</si>
  <si>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</si>
  <si>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</si>
  <si>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</si>
  <si>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</si>
  <si>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</si>
  <si>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</si>
  <si>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</si>
  <si>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</si>
  <si>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</si>
  <si>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</si>
  <si>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</si>
  <si>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</si>
  <si>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</si>
  <si>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</si>
  <si>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</si>
  <si>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</si>
  <si>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</si>
  <si>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</si>
  <si>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</si>
  <si>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</si>
  <si>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</si>
  <si>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</si>
  <si>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</si>
  <si>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</si>
  <si>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</si>
  <si>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</si>
  <si>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</si>
  <si>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</si>
  <si>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</si>
  <si>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</si>
  <si>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</si>
  <si>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</si>
  <si>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</si>
  <si>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</si>
  <si>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</si>
  <si>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</si>
  <si>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</si>
  <si>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</si>
  <si>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</si>
  <si>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</si>
  <si>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</si>
  <si>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</si>
  <si>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</si>
  <si>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</si>
  <si>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</si>
  <si>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</si>
  <si>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</si>
  <si>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</si>
  <si>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</si>
  <si>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</si>
  <si>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</si>
  <si>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</si>
  <si>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</si>
  <si>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</si>
  <si>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</si>
  <si>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</si>
  <si>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</si>
  <si>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</si>
  <si>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</si>
  <si>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</si>
  <si>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</si>
  <si>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</si>
  <si>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</si>
  <si>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</si>
  <si>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</si>
  <si>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</si>
  <si>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</si>
  <si>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</si>
  <si>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</si>
  <si>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</si>
  <si>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</si>
  <si>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</si>
  <si>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</si>
  <si>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</si>
  <si>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</si>
  <si>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</si>
  <si>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</si>
  <si>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</si>
  <si>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</si>
  <si>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</si>
  <si>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</si>
  <si>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</si>
  <si>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</si>
  <si>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</si>
  <si>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</si>
  <si>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</si>
  <si>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</si>
  <si>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</si>
  <si>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</si>
  <si>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</si>
  <si>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</si>
  <si>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</si>
  <si>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</si>
  <si>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</si>
  <si>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</si>
  <si>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</si>
  <si>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</si>
  <si>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</si>
  <si>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</si>
  <si>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</si>
  <si>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</si>
  <si>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</si>
  <si>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</si>
  <si>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</si>
  <si>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</si>
  <si>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</si>
  <si>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</si>
  <si>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</si>
  <si>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</si>
  <si>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</si>
  <si>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</si>
  <si>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</si>
  <si>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</si>
  <si>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</si>
  <si>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</si>
  <si>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</si>
  <si>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</si>
  <si>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</si>
  <si>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</si>
  <si>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</si>
  <si>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</si>
  <si>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</si>
  <si>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</si>
  <si>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</si>
  <si>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</si>
  <si>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</si>
  <si>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</si>
  <si>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</si>
  <si>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</si>
  <si>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</si>
  <si>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</si>
  <si>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</si>
  <si>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</si>
  <si>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</si>
  <si>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</si>
  <si>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</si>
  <si>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</si>
  <si>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</si>
  <si>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</si>
  <si>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</si>
  <si>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</si>
  <si>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</si>
  <si>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</si>
  <si>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</si>
  <si>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</si>
  <si>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</si>
  <si>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</si>
  <si>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</si>
  <si>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</si>
  <si>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</si>
  <si>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</si>
  <si>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</si>
  <si>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</si>
  <si>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</si>
  <si>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</si>
  <si>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</si>
  <si>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</si>
  <si>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</si>
  <si>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</si>
  <si>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</si>
  <si>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</si>
  <si>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</si>
  <si>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</si>
  <si>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</si>
  <si>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</si>
  <si>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</si>
  <si>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</si>
  <si>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</si>
  <si>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</si>
  <si>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</si>
  <si>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</si>
  <si>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</si>
  <si>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</si>
  <si>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</si>
  <si>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</si>
  <si>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</si>
  <si>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</si>
  <si>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</si>
  <si>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</si>
  <si>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</si>
  <si>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</si>
  <si>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</si>
  <si>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</si>
  <si>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</si>
  <si>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</si>
  <si>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</si>
  <si>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</si>
  <si>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</si>
  <si>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</si>
  <si>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</si>
  <si>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</si>
  <si>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</si>
  <si>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</si>
  <si>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</si>
  <si>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</si>
  <si>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</si>
  <si>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</si>
  <si>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</si>
  <si>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</si>
  <si>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</si>
  <si>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</si>
  <si>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</si>
  <si>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</si>
  <si>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</si>
  <si>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</si>
  <si>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</si>
  <si>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</si>
  <si>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</si>
  <si>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</si>
  <si>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</si>
  <si>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</si>
  <si>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</si>
  <si>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</si>
  <si>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</si>
  <si>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</si>
  <si>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</si>
  <si>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</si>
  <si>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</si>
  <si>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</si>
  <si>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</si>
  <si>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</si>
  <si>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</si>
  <si>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</si>
  <si>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</si>
  <si>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</si>
  <si>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</si>
  <si>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</si>
  <si>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</si>
  <si>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</si>
  <si>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</si>
  <si>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</si>
  <si>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</si>
  <si>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</si>
  <si>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</si>
  <si>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</si>
  <si>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</si>
  <si>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</si>
  <si>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</si>
  <si>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</si>
  <si>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</si>
  <si>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</si>
  <si>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</si>
  <si>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</si>
  <si>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</si>
  <si>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</si>
  <si>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</si>
  <si>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</si>
  <si>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</si>
  <si>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</si>
  <si>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</si>
  <si>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</si>
  <si>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</si>
  <si>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</si>
  <si>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</si>
  <si>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</si>
  <si>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</si>
  <si>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</si>
  <si>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</si>
  <si>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</si>
  <si>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</si>
  <si>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</si>
  <si>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</si>
  <si>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</si>
  <si>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</si>
  <si>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</si>
  <si>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</si>
  <si>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</si>
  <si>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</si>
  <si>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</si>
  <si>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</si>
  <si>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</si>
  <si>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</si>
  <si>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</si>
  <si>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</si>
  <si>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</si>
  <si>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</si>
  <si>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</si>
  <si>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</si>
  <si>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</si>
  <si>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</si>
  <si>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</si>
  <si>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</si>
  <si>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</si>
  <si>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</si>
  <si>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</si>
  <si>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</si>
  <si>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</si>
  <si>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</si>
  <si>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</si>
  <si>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</si>
  <si>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</si>
  <si>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</si>
  <si>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</si>
  <si>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</si>
  <si>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</si>
  <si>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</si>
  <si>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</si>
  <si>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</si>
  <si>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</si>
  <si>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</si>
  <si>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</si>
  <si>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</si>
  <si>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</si>
  <si>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</si>
  <si>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</si>
  <si>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</si>
  <si>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</si>
  <si>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</si>
  <si>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</si>
  <si>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</si>
  <si>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</si>
  <si>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</si>
  <si>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</si>
  <si>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</si>
  <si>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</si>
  <si>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</si>
  <si>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</si>
  <si>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</si>
  <si>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</si>
  <si>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</si>
  <si>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</si>
  <si>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</si>
  <si>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</si>
  <si>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</si>
  <si>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</si>
  <si>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</si>
  <si>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</si>
  <si>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</si>
  <si>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</si>
  <si>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</si>
  <si>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</si>
  <si>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</si>
  <si>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</si>
  <si>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</si>
  <si>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</si>
  <si>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</si>
  <si>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</si>
  <si>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</si>
  <si>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</si>
  <si>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</si>
  <si>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</si>
  <si>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</si>
  <si>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</si>
  <si>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</si>
  <si>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</si>
  <si>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</si>
  <si>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</si>
  <si>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</si>
  <si>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</si>
  <si>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</si>
  <si>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</si>
  <si>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</si>
  <si>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</si>
  <si>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</si>
  <si>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</si>
  <si>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</si>
  <si>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</si>
  <si>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</si>
  <si>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</si>
  <si>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</si>
  <si>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</si>
  <si>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</si>
  <si>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</si>
  <si>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</si>
  <si>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</si>
  <si>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</si>
  <si>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</si>
  <si>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</si>
  <si>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</si>
  <si>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</si>
  <si>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</si>
  <si>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</si>
  <si>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</si>
  <si>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</si>
  <si>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</si>
  <si>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</si>
  <si>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</si>
  <si>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</si>
  <si>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</si>
  <si>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</si>
  <si>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</si>
  <si>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</si>
  <si>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</si>
  <si>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</si>
  <si>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</si>
  <si>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</si>
  <si>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</si>
  <si>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</si>
  <si>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</si>
  <si>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</si>
  <si>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</si>
  <si>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</si>
  <si>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</si>
  <si>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</si>
  <si>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</si>
  <si>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</si>
  <si>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</si>
  <si>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</si>
  <si>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</si>
  <si>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</si>
  <si>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</si>
  <si>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</si>
  <si>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</si>
  <si>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</si>
  <si>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</si>
  <si>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</si>
  <si>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</si>
  <si>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</si>
  <si>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</si>
  <si>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</si>
  <si>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</si>
  <si>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</si>
  <si>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</si>
  <si>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</si>
  <si>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</si>
  <si>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</si>
  <si>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</si>
  <si>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</si>
  <si>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</si>
  <si>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</si>
  <si>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</si>
  <si>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</si>
  <si>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</si>
  <si>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</si>
  <si>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</si>
  <si>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</si>
  <si>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</si>
  <si>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</si>
  <si>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</si>
  <si>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</si>
  <si>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</si>
  <si>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</si>
  <si>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</si>
  <si>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</si>
  <si>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</si>
  <si>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</si>
  <si>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</si>
  <si>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</si>
  <si>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</si>
  <si>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</si>
  <si>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</si>
  <si>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</si>
  <si>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</si>
  <si>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</si>
  <si>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</si>
  <si>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</si>
  <si>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</si>
  <si>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</si>
  <si>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</si>
  <si>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</si>
  <si>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</si>
  <si>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</si>
  <si>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</si>
  <si>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</si>
  <si>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</si>
  <si>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</si>
  <si>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</si>
  <si>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</si>
  <si>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</si>
  <si>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</si>
  <si>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</si>
  <si>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</si>
  <si>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</si>
  <si>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</si>
  <si>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</si>
  <si>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</si>
  <si>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</si>
  <si>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</si>
  <si>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</si>
  <si>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</si>
  <si>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</si>
  <si>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</si>
  <si>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</si>
  <si>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</si>
  <si>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</si>
  <si>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</si>
  <si>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</si>
  <si>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</si>
  <si>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</si>
  <si>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</si>
  <si>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</si>
  <si>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</si>
  <si>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</si>
  <si>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</si>
  <si>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</si>
  <si>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</si>
  <si>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</si>
  <si>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</si>
  <si>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</si>
  <si>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</si>
  <si>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</si>
  <si>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</si>
  <si>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</si>
  <si>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</si>
  <si>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</si>
  <si>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</si>
  <si>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</si>
  <si>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</si>
  <si>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</si>
  <si>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</si>
  <si>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</si>
  <si>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</si>
  <si>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</si>
  <si>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</si>
  <si>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</si>
  <si>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</si>
  <si>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</si>
  <si>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</si>
  <si>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</si>
  <si>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</si>
  <si>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</si>
  <si>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</si>
  <si>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</si>
  <si>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</si>
  <si>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</si>
  <si>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</si>
  <si>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</si>
  <si>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</si>
  <si>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</si>
  <si>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</si>
  <si>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</si>
  <si>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</si>
  <si>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</si>
  <si>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</si>
  <si>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</si>
  <si>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</si>
  <si>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</si>
  <si>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</si>
  <si>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</si>
  <si>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</si>
  <si>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</si>
  <si>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</si>
  <si>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</si>
  <si>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</si>
  <si>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</si>
  <si>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</si>
  <si>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</si>
  <si>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</si>
  <si>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</si>
  <si>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</si>
  <si>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</si>
  <si>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</si>
  <si>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</si>
  <si>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</si>
  <si>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</si>
  <si>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</si>
  <si>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</si>
  <si>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</si>
  <si>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</si>
  <si>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</si>
  <si>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</si>
  <si>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</si>
  <si>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</si>
  <si>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</si>
  <si>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</si>
  <si>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</si>
  <si>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</si>
  <si>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</si>
  <si>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</si>
  <si>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</si>
  <si>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</si>
  <si>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</si>
  <si>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</si>
  <si>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</si>
  <si>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</si>
  <si>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</si>
  <si>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</si>
  <si>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</si>
  <si>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</si>
  <si>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</si>
  <si>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</si>
  <si>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</si>
  <si>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</si>
  <si>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</si>
  <si>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</si>
  <si>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</si>
  <si>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</si>
  <si>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</si>
  <si>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</si>
  <si>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</si>
  <si>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</si>
  <si>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</si>
  <si>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</si>
  <si>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</si>
  <si>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</si>
  <si>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</si>
  <si>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</si>
  <si>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</si>
  <si>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</si>
  <si>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</si>
  <si>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</si>
  <si>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</si>
  <si>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</si>
  <si>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</si>
  <si>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</si>
  <si>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</si>
  <si>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</si>
  <si>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</si>
  <si>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</si>
  <si>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</si>
  <si>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</si>
  <si>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</si>
  <si>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</si>
  <si>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</si>
  <si>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</si>
  <si>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</si>
  <si>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</si>
  <si>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</si>
  <si>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</si>
  <si>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</si>
  <si>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</si>
  <si>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</si>
  <si>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</si>
  <si>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</si>
  <si>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</si>
  <si>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</si>
  <si>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</si>
  <si>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</si>
  <si>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</si>
  <si>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</si>
  <si>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</si>
  <si>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</si>
  <si>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</si>
  <si>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</si>
  <si>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</si>
  <si>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</si>
  <si>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</si>
  <si>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</si>
  <si>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</si>
  <si>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</si>
  <si>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</si>
  <si>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</si>
  <si>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</si>
  <si>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</si>
  <si>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</si>
  <si>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</si>
  <si>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</si>
  <si>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</si>
  <si>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</si>
  <si>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</si>
  <si>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</si>
  <si>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</si>
  <si>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</si>
  <si>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</si>
  <si>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</si>
  <si>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</si>
  <si>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</si>
  <si>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</si>
  <si>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</si>
  <si>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</si>
  <si>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</si>
  <si>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</si>
  <si>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</si>
  <si>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</si>
  <si>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</si>
  <si>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</si>
  <si>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</si>
  <si>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</si>
  <si>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</si>
  <si>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</si>
  <si>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</si>
  <si>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</si>
  <si>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</si>
  <si>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</si>
  <si>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</si>
  <si>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</si>
  <si>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</si>
  <si>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</si>
  <si>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</si>
  <si>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</si>
  <si>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</si>
  <si>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</si>
  <si>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</si>
  <si>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</si>
  <si>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</si>
  <si>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</si>
  <si>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</si>
  <si>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</si>
  <si>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</si>
  <si>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</si>
  <si>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</si>
  <si>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</si>
  <si>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</si>
  <si>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</si>
  <si>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</si>
  <si>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</si>
  <si>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</si>
  <si>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</si>
  <si>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</si>
  <si>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</si>
  <si>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</si>
  <si>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</si>
  <si>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</si>
  <si>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</si>
  <si>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</si>
  <si>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</si>
  <si>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</si>
  <si>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</si>
  <si>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</si>
  <si>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</si>
  <si>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</si>
  <si>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</si>
  <si>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</si>
  <si>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</si>
  <si>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</si>
  <si>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</si>
  <si>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</si>
  <si>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</si>
  <si>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</si>
  <si>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</si>
  <si>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</si>
  <si>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</si>
  <si>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</si>
  <si>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</si>
  <si>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</si>
  <si>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</si>
  <si>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</si>
  <si>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</si>
  <si>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</si>
  <si>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</si>
  <si>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</si>
  <si>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</si>
  <si>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</si>
  <si>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</si>
  <si>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</si>
  <si>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</si>
  <si>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</si>
  <si>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</si>
  <si>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</si>
  <si>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</si>
  <si>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</si>
  <si>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</si>
  <si>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</si>
  <si>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</si>
  <si>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</si>
  <si>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</si>
  <si>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</si>
  <si>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</si>
  <si>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</si>
  <si>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</si>
  <si>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</si>
  <si>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</si>
  <si>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</si>
  <si>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</si>
  <si>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</si>
  <si>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</si>
  <si>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</si>
  <si>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</si>
  <si>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</si>
  <si>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</si>
  <si>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</si>
  <si>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</si>
  <si>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</si>
  <si>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</si>
  <si>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</si>
  <si>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</si>
  <si>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</si>
  <si>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</si>
  <si>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</si>
  <si>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</si>
  <si>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</si>
  <si>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</si>
  <si>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</si>
  <si>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</si>
  <si>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</si>
  <si>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</si>
  <si>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</si>
  <si>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</si>
  <si>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</si>
  <si>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</si>
  <si>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</si>
  <si>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</si>
  <si>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</si>
  <si>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</si>
  <si>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</si>
  <si>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</si>
  <si>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</si>
  <si>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</si>
  <si>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</si>
  <si>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</si>
  <si>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</si>
  <si>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</si>
  <si>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</si>
  <si>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</si>
  <si>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</si>
  <si>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</si>
  <si>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</si>
  <si>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</si>
  <si>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</si>
  <si>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</si>
  <si>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</si>
  <si>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</si>
  <si>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</si>
  <si>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</si>
  <si>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</si>
  <si>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</si>
  <si>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</si>
  <si>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</si>
  <si>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</si>
  <si>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</si>
  <si>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</si>
  <si>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</si>
  <si>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</si>
  <si>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</si>
  <si>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</si>
  <si>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</si>
  <si>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</si>
  <si>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</si>
  <si>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</si>
  <si>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</si>
  <si>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</si>
  <si>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</si>
  <si>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</si>
  <si>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</si>
  <si>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</si>
  <si>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</si>
  <si>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</si>
  <si>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</si>
  <si>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</si>
  <si>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</si>
  <si>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</si>
  <si>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</si>
  <si>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</si>
  <si>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</si>
  <si>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</si>
  <si>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</si>
  <si>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</si>
  <si>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</si>
  <si>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</si>
  <si>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</si>
  <si>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</si>
  <si>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</si>
  <si>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</si>
  <si>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</si>
  <si>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</si>
  <si>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</si>
  <si>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</si>
  <si>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</si>
  <si>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</si>
  <si>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</si>
  <si>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</si>
  <si>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</si>
  <si>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</si>
  <si>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</si>
  <si>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</si>
  <si>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</si>
  <si>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</si>
  <si>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</si>
  <si>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</si>
  <si>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</si>
  <si>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</si>
  <si>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</si>
  <si>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</si>
  <si>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</si>
  <si>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</si>
  <si>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</si>
  <si>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</si>
  <si>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</si>
  <si>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</si>
  <si>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</si>
  <si>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</si>
  <si>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</si>
  <si>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</si>
  <si>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</si>
  <si>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</si>
  <si>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</si>
  <si>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</si>
  <si>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</si>
  <si>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</si>
  <si>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</si>
  <si>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</si>
  <si>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</si>
  <si>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</si>
  <si>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</si>
  <si>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</si>
  <si>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</si>
  <si>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</si>
  <si>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</si>
  <si>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</si>
  <si>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</si>
  <si>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</si>
  <si>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</si>
  <si>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</si>
  <si>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</si>
  <si>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</si>
  <si>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</si>
  <si>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</si>
  <si>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</si>
  <si>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</si>
  <si>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</si>
  <si>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</si>
  <si>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</si>
  <si>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</si>
  <si>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</si>
  <si>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</si>
  <si>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</si>
  <si>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</si>
  <si>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</si>
  <si>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</si>
  <si>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</si>
  <si>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</si>
  <si>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</si>
  <si>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</si>
  <si>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</si>
  <si>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</si>
  <si>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</si>
  <si>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</si>
  <si>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</si>
  <si>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</si>
  <si>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</si>
  <si>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</si>
  <si>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</si>
  <si>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</si>
  <si>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</si>
  <si>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</si>
  <si>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</si>
  <si>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</si>
  <si>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</si>
  <si>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</si>
  <si>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</si>
  <si>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</si>
  <si>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</si>
  <si>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</si>
  <si>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</si>
  <si>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</si>
  <si>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</si>
  <si>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</si>
  <si>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</si>
  <si>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</si>
  <si>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</si>
  <si>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</si>
  <si>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</si>
  <si>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</si>
  <si>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</si>
  <si>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</si>
  <si>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</si>
  <si>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</si>
  <si>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</si>
  <si>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</si>
  <si>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</si>
  <si>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</si>
  <si>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</si>
  <si>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</si>
  <si>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</si>
  <si>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</si>
  <si>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</si>
  <si>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</si>
  <si>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</si>
  <si>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</si>
  <si>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</si>
  <si>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</si>
  <si>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</si>
  <si>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</si>
  <si>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</si>
  <si>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</si>
  <si>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</si>
  <si>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</si>
  <si>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</si>
  <si>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</si>
  <si>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</si>
  <si>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</si>
  <si>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</si>
  <si>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</si>
  <si>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</si>
  <si>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</si>
  <si>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</si>
  <si>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</si>
  <si>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</si>
  <si>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</si>
  <si>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</si>
  <si>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</si>
  <si>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</si>
  <si>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</si>
  <si>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</si>
  <si>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</si>
  <si>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</si>
  <si>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</si>
  <si>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</si>
  <si>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</si>
  <si>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</si>
  <si>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</si>
  <si>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</si>
  <si>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</si>
  <si>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</si>
  <si>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</si>
  <si>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</si>
  <si>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</si>
  <si>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</si>
  <si>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</si>
  <si>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</si>
  <si>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</si>
  <si>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</si>
  <si>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</si>
  <si>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</si>
  <si>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</si>
  <si>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</si>
  <si>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</si>
  <si>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</si>
  <si>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</si>
  <si>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</si>
  <si>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</si>
  <si>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</si>
  <si>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</si>
  <si>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</si>
  <si>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</si>
  <si>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</si>
  <si>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</si>
  <si>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</si>
  <si>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</si>
  <si>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</si>
  <si>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</si>
  <si>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</si>
  <si>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</si>
  <si>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</si>
  <si>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</si>
  <si>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</si>
  <si>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</si>
  <si>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</si>
  <si>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</si>
  <si>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</si>
  <si>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</si>
  <si>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</si>
  <si>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</si>
  <si>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</si>
  <si>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</si>
  <si>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</si>
  <si>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</si>
  <si>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</si>
  <si>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</si>
  <si>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</si>
  <si>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</si>
  <si>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</si>
  <si>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</si>
  <si>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</si>
  <si>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</si>
  <si>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</si>
  <si>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</si>
  <si>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</si>
  <si>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</si>
  <si>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</si>
  <si>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</si>
  <si>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</si>
  <si>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</si>
  <si>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</si>
  <si>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</si>
  <si>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</si>
  <si>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</si>
  <si>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</si>
  <si>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</si>
  <si>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</si>
  <si>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</si>
  <si>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</si>
  <si>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</si>
  <si>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</si>
  <si>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</si>
  <si>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</si>
  <si>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</si>
  <si>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</si>
  <si>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</si>
  <si>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</si>
  <si>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</si>
  <si>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</si>
  <si>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</si>
  <si>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</si>
  <si>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</si>
  <si>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</si>
  <si>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</si>
  <si>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</si>
  <si>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</si>
  <si>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</si>
  <si>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</si>
  <si>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</si>
  <si>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</si>
  <si>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</si>
  <si>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</si>
  <si>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</si>
  <si>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</si>
  <si>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</si>
  <si>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</si>
  <si>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</si>
  <si>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</si>
  <si>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</si>
  <si>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</si>
  <si>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</si>
  <si>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</si>
  <si>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</si>
  <si>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</si>
  <si>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</si>
  <si>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</si>
  <si>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</si>
  <si>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</si>
  <si>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</si>
  <si>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</si>
  <si>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</si>
  <si>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</si>
  <si>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</si>
  <si>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</si>
  <si>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</si>
  <si>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</si>
  <si>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</si>
  <si>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</si>
  <si>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</si>
  <si>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</si>
  <si>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</si>
  <si>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</si>
  <si>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</si>
  <si>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</si>
  <si>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</si>
  <si>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</si>
  <si>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</si>
  <si>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</si>
  <si>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</si>
  <si>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</si>
  <si>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</si>
  <si>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</si>
  <si>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</si>
  <si>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</si>
  <si>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</si>
  <si>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</si>
  <si>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</si>
  <si>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</si>
  <si>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</si>
  <si>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</si>
  <si>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</si>
  <si>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</si>
  <si>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</si>
  <si>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</si>
  <si>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</si>
  <si>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</si>
  <si>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</si>
  <si>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</si>
  <si>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</si>
  <si>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</si>
  <si>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</si>
  <si>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</si>
  <si>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</si>
  <si>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</si>
  <si>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</si>
  <si>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</si>
  <si>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</si>
  <si>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</si>
  <si>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</si>
  <si>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</si>
  <si>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</si>
  <si>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</si>
  <si>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</si>
  <si>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</si>
  <si>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</si>
  <si>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</si>
  <si>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</si>
  <si>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</si>
  <si>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</si>
  <si>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</si>
  <si>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</si>
  <si>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</si>
  <si>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</si>
  <si>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</si>
  <si>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</si>
  <si>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</si>
  <si>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</si>
  <si>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</si>
  <si>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</si>
  <si>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</si>
  <si>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</si>
  <si>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</si>
  <si>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</si>
  <si>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</si>
  <si>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</si>
  <si>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</si>
  <si>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</si>
  <si>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</si>
  <si>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</si>
  <si>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</si>
  <si>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</si>
  <si>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</si>
  <si>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</si>
  <si>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</si>
  <si>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</si>
  <si>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</si>
  <si>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</si>
  <si>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</si>
  <si>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</si>
  <si>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</si>
  <si>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</si>
  <si>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</si>
  <si>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</si>
  <si>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</si>
  <si>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</si>
  <si>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</si>
  <si>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</si>
  <si>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</si>
  <si>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</si>
  <si>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</si>
  <si>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</si>
  <si>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</si>
  <si>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</si>
  <si>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</si>
  <si>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</si>
  <si>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</si>
  <si>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</si>
  <si>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</si>
  <si>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</si>
  <si>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</si>
  <si>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</si>
  <si>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</si>
  <si>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</si>
  <si>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</si>
  <si>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</si>
  <si>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</si>
  <si>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</si>
  <si>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</si>
  <si>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</si>
  <si>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</si>
  <si>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</si>
  <si>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</si>
  <si>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</si>
  <si>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</si>
  <si>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</si>
  <si>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</si>
  <si>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</si>
  <si>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</si>
  <si>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</si>
  <si>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</si>
  <si>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</si>
  <si>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</si>
  <si>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</si>
  <si>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</si>
  <si>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</si>
  <si>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</si>
  <si>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</si>
  <si>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</si>
  <si>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</si>
  <si>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</si>
  <si>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</si>
  <si>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</si>
  <si>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</si>
  <si>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</si>
  <si>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</si>
  <si>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</si>
  <si>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</si>
  <si>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</si>
  <si>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</si>
  <si>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</si>
  <si>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</si>
  <si>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</si>
  <si>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</si>
  <si>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</si>
  <si>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</si>
  <si>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</si>
  <si>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</si>
  <si>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</si>
  <si>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</si>
  <si>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</si>
  <si>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</si>
  <si>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</si>
  <si>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</si>
  <si>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</si>
  <si>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</si>
  <si>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</si>
  <si>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</si>
  <si>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</si>
  <si>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</si>
  <si>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</si>
  <si>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</si>
  <si>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</si>
  <si>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</si>
  <si>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</si>
  <si>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</si>
  <si>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</si>
  <si>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</si>
  <si>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</si>
  <si>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</si>
  <si>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</si>
  <si>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</si>
  <si>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</si>
  <si>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</si>
  <si>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</si>
  <si>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</si>
  <si>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</si>
  <si>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</si>
  <si>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</si>
  <si>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</si>
  <si>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</si>
  <si>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</si>
  <si>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</si>
  <si>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</si>
  <si>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</si>
  <si>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</si>
  <si>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</si>
  <si>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</si>
  <si>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</si>
  <si>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</si>
  <si>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</si>
  <si>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</si>
  <si>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</si>
  <si>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</si>
  <si>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</si>
  <si>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</si>
  <si>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</si>
  <si>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</si>
  <si>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</si>
  <si>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</si>
  <si>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</si>
  <si>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</si>
  <si>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</si>
  <si>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</si>
  <si>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</si>
  <si>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</si>
  <si>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</si>
  <si>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</si>
  <si>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</si>
  <si>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</si>
  <si>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</si>
  <si>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</si>
  <si>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</si>
  <si>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</si>
  <si>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</si>
  <si>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</si>
  <si>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</si>
  <si>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</si>
  <si>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</si>
  <si>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</si>
  <si>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</si>
  <si>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</si>
  <si>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</si>
  <si>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</si>
  <si>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</si>
  <si>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</si>
  <si>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</si>
  <si>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</si>
  <si>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</si>
  <si>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</si>
  <si>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</si>
  <si>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</si>
  <si>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</si>
  <si>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</si>
  <si>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</si>
  <si>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</si>
  <si>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</si>
  <si>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</si>
  <si>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</si>
  <si>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</si>
  <si>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</si>
  <si>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</si>
  <si>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</si>
  <si>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</si>
  <si>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</si>
  <si>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</si>
  <si>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</si>
  <si>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</si>
  <si>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</si>
  <si>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</si>
  <si>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</si>
  <si>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</si>
  <si>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</si>
  <si>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</si>
  <si>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</si>
  <si>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</si>
  <si>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</si>
  <si>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</si>
  <si>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VOŠTARNICA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</si>
</sst>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964186.23</v>
      </c>
      <c r="D2" s="6">
        <f>'PR-RAS'!E6</f>
        <v>1154410.1200000001</v>
      </c>
      <c r="E2" s="6">
        <v>0</v>
      </c>
      <c r="F2" s="6">
        <v>0</v>
      </c>
      <c r="G2" s="7">
        <f t="shared" ref="G2:G264" si="0">(B2/1000)*(C2*1+D2*2)</f>
        <v>3273.0064700000003</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801569.86</v>
      </c>
      <c r="D46" s="1">
        <f>'PR-RAS'!E50</f>
        <v>1004448.96</v>
      </c>
      <c r="E46" s="1">
        <v>0</v>
      </c>
      <c r="F46" s="1">
        <v>0</v>
      </c>
      <c r="G46" s="2">
        <f t="shared" si="0"/>
        <v>126471.05009999999</v>
      </c>
      <c r="H46" s="2">
        <f t="shared" si="1"/>
        <v>0.18000000005122274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799122.53</v>
      </c>
      <c r="D64" s="1">
        <f>'PR-RAS'!E68</f>
        <v>1003775.09</v>
      </c>
      <c r="E64" s="1">
        <v>0</v>
      </c>
      <c r="F64" s="1">
        <v>0</v>
      </c>
      <c r="G64" s="2">
        <f t="shared" si="0"/>
        <v>176820.38073</v>
      </c>
      <c r="H64" s="2">
        <f t="shared" si="1"/>
        <v>0.55999999993946403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799122.53</v>
      </c>
      <c r="D65" s="1">
        <f>'PR-RAS'!E69</f>
        <v>1003775.09</v>
      </c>
      <c r="E65" s="1">
        <v>0</v>
      </c>
      <c r="F65" s="1">
        <v>0</v>
      </c>
      <c r="G65" s="2">
        <f t="shared" si="0"/>
        <v>179627.05343999999</v>
      </c>
      <c r="H65" s="2">
        <f t="shared" si="1"/>
        <v>0.55999999993946403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2447.33</v>
      </c>
      <c r="D73" s="1">
        <f>'PR-RAS'!E77</f>
        <v>673.87</v>
      </c>
      <c r="E73" s="1">
        <v>0</v>
      </c>
      <c r="F73" s="1">
        <v>0</v>
      </c>
      <c r="G73" s="2">
        <f t="shared" si="0"/>
        <v>273.24503999999996</v>
      </c>
      <c r="H73" s="2">
        <f t="shared" si="1"/>
        <v>0.45999999999992269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356.59</v>
      </c>
      <c r="D74" s="1">
        <f>'PR-RAS'!E78</f>
        <v>0</v>
      </c>
      <c r="E74" s="1">
        <v>0</v>
      </c>
      <c r="F74" s="1">
        <v>0</v>
      </c>
      <c r="G74" s="2">
        <f t="shared" si="0"/>
        <v>26.031069999999996</v>
      </c>
      <c r="H74" s="2">
        <f t="shared" si="1"/>
        <v>0.41000000000002501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2090.7399999999998</v>
      </c>
      <c r="D76" s="1">
        <f>'PR-RAS'!E80</f>
        <v>673.87</v>
      </c>
      <c r="E76" s="1">
        <v>0</v>
      </c>
      <c r="F76" s="1">
        <v>0</v>
      </c>
      <c r="G76" s="2">
        <f t="shared" si="0"/>
        <v>257.88599999999997</v>
      </c>
      <c r="H76" s="2">
        <f t="shared" si="1"/>
        <v>0.39000000000021373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270.04000000000002</v>
      </c>
      <c r="E78" s="1">
        <v>0</v>
      </c>
      <c r="F78" s="1">
        <v>0</v>
      </c>
      <c r="G78" s="2">
        <f t="shared" si="0"/>
        <v>41.586930000000002</v>
      </c>
      <c r="H78" s="2">
        <f t="shared" si="1"/>
        <v>5.0000000000020466E-2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270.04000000000002</v>
      </c>
      <c r="E79" s="1">
        <v>0</v>
      </c>
      <c r="F79" s="1">
        <v>0</v>
      </c>
      <c r="G79" s="2">
        <f t="shared" si="0"/>
        <v>42.127020000000002</v>
      </c>
      <c r="H79" s="2">
        <f t="shared" si="1"/>
        <v>5.0000000000020466E-2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0.01</v>
      </c>
      <c r="D86" s="1">
        <f>'PR-RAS'!E90</f>
        <v>270.04000000000002</v>
      </c>
      <c r="E86" s="1">
        <v>0</v>
      </c>
      <c r="F86" s="1">
        <v>0</v>
      </c>
      <c r="G86" s="2">
        <f t="shared" si="0"/>
        <v>45.907650000000004</v>
      </c>
      <c r="H86" s="2">
        <f t="shared" si="1"/>
        <v>5.0000000000020466E-2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916</v>
      </c>
      <c r="D120" s="1">
        <f>'PR-RAS'!E124</f>
        <v>1353.26</v>
      </c>
      <c r="E120" s="1">
        <v>0</v>
      </c>
      <c r="F120" s="1">
        <v>0</v>
      </c>
      <c r="G120" s="2">
        <f t="shared" si="0"/>
        <v>431.07988</v>
      </c>
      <c r="H120" s="2">
        <f t="shared" si="1"/>
        <v>0.25999999999999091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916</v>
      </c>
      <c r="D121" s="1">
        <f>'PR-RAS'!E125</f>
        <v>1065</v>
      </c>
      <c r="E121" s="1">
        <v>0</v>
      </c>
      <c r="F121" s="1">
        <v>0</v>
      </c>
      <c r="G121" s="2">
        <f t="shared" si="0"/>
        <v>365.52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916</v>
      </c>
      <c r="D122" s="1">
        <f>'PR-RAS'!E126</f>
        <v>1065</v>
      </c>
      <c r="E122" s="1">
        <v>0</v>
      </c>
      <c r="F122" s="1">
        <v>0</v>
      </c>
      <c r="G122" s="2">
        <f t="shared" si="0"/>
        <v>368.56599999999997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288.26</v>
      </c>
      <c r="E124" s="1">
        <v>0</v>
      </c>
      <c r="F124" s="1">
        <v>0</v>
      </c>
      <c r="G124" s="2">
        <f t="shared" si="0"/>
        <v>70.911959999999993</v>
      </c>
      <c r="H124" s="2">
        <f t="shared" si="1"/>
        <v>0.25999999999999091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38.36</v>
      </c>
      <c r="E125" s="1">
        <v>0</v>
      </c>
      <c r="F125" s="1">
        <v>0</v>
      </c>
      <c r="G125" s="2">
        <f t="shared" si="0"/>
        <v>9.51328</v>
      </c>
      <c r="H125" s="2">
        <f t="shared" si="1"/>
        <v>0.35999999999999943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249.9</v>
      </c>
      <c r="E126" s="1">
        <v>0</v>
      </c>
      <c r="F126" s="1">
        <v>0</v>
      </c>
      <c r="G126" s="2">
        <f t="shared" si="0"/>
        <v>62.475000000000001</v>
      </c>
      <c r="H126" s="2">
        <f t="shared" si="1"/>
        <v>9.9999999999994316E-2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161700.35999999999</v>
      </c>
      <c r="D129" s="1">
        <f>'PR-RAS'!E133</f>
        <v>148337.85999999999</v>
      </c>
      <c r="E129" s="1">
        <v>0</v>
      </c>
      <c r="F129" s="1">
        <v>0</v>
      </c>
      <c r="G129" s="2">
        <f t="shared" si="0"/>
        <v>58672.138239999993</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161700.35999999999</v>
      </c>
      <c r="D130" s="1">
        <f>'PR-RAS'!E134</f>
        <v>148337.85999999999</v>
      </c>
      <c r="E130" s="1">
        <v>0</v>
      </c>
      <c r="F130" s="1">
        <v>0</v>
      </c>
      <c r="G130" s="2">
        <f t="shared" si="0"/>
        <v>59130.514319999995</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87277.04</v>
      </c>
      <c r="D131" s="1">
        <f>'PR-RAS'!E135</f>
        <v>132071.35999999999</v>
      </c>
      <c r="E131" s="1">
        <v>0</v>
      </c>
      <c r="F131" s="1">
        <v>0</v>
      </c>
      <c r="G131" s="2">
        <f t="shared" si="0"/>
        <v>45684.568799999994</v>
      </c>
      <c r="H131" s="2">
        <f t="shared" si="1"/>
        <v>0.39999999997962732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74423.320000000007</v>
      </c>
      <c r="D132" s="1">
        <f>'PR-RAS'!E136</f>
        <v>16266.5</v>
      </c>
      <c r="E132" s="1">
        <v>0</v>
      </c>
      <c r="F132" s="1">
        <v>0</v>
      </c>
      <c r="G132" s="2">
        <f t="shared" si="0"/>
        <v>14011.277920000002</v>
      </c>
      <c r="H132" s="2">
        <f t="shared" si="1"/>
        <v>0.82000000000698492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828861.07000000007</v>
      </c>
      <c r="D147" s="1">
        <f>'PR-RAS'!E151</f>
        <v>1132403.9099999999</v>
      </c>
      <c r="E147" s="1">
        <v>0</v>
      </c>
      <c r="F147" s="1">
        <v>0</v>
      </c>
      <c r="G147" s="2">
        <f t="shared" si="0"/>
        <v>451675.65793999995</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633524.88</v>
      </c>
      <c r="D148" s="1">
        <f>'PR-RAS'!E152</f>
        <v>909014.98</v>
      </c>
      <c r="E148" s="1">
        <v>0</v>
      </c>
      <c r="F148" s="1">
        <v>0</v>
      </c>
      <c r="G148" s="2">
        <f t="shared" si="0"/>
        <v>360378.56147999997</v>
      </c>
      <c r="H148" s="2">
        <f t="shared" si="1"/>
        <v>0.14000000001396984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532192.03</v>
      </c>
      <c r="D149" s="1">
        <f>'PR-RAS'!E153</f>
        <v>765038.6</v>
      </c>
      <c r="E149" s="1">
        <v>0</v>
      </c>
      <c r="F149" s="1">
        <v>0</v>
      </c>
      <c r="G149" s="2">
        <f t="shared" si="0"/>
        <v>305215.84603999997</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495313.4</v>
      </c>
      <c r="D150" s="1">
        <f>'PR-RAS'!E154</f>
        <v>707401.17</v>
      </c>
      <c r="E150" s="1">
        <v>0</v>
      </c>
      <c r="F150" s="1">
        <v>0</v>
      </c>
      <c r="G150" s="2">
        <f t="shared" si="0"/>
        <v>284607.24526</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12764.75</v>
      </c>
      <c r="D152" s="1">
        <f>'PR-RAS'!E156</f>
        <v>20255.45</v>
      </c>
      <c r="E152" s="1">
        <v>0</v>
      </c>
      <c r="F152" s="1">
        <v>0</v>
      </c>
      <c r="G152" s="2">
        <f t="shared" si="0"/>
        <v>8044.6231500000004</v>
      </c>
      <c r="H152" s="2">
        <f t="shared" si="1"/>
        <v>0.7000000000007276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24113.88</v>
      </c>
      <c r="D153" s="1">
        <f>'PR-RAS'!E157</f>
        <v>37381.980000000003</v>
      </c>
      <c r="E153" s="1">
        <v>0</v>
      </c>
      <c r="F153" s="1">
        <v>0</v>
      </c>
      <c r="G153" s="2">
        <f t="shared" si="0"/>
        <v>15029.431680000002</v>
      </c>
      <c r="H153" s="2">
        <f t="shared" si="1"/>
        <v>0.13999999999577994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20649.939999999999</v>
      </c>
      <c r="D154" s="1">
        <f>'PR-RAS'!E158</f>
        <v>27075.360000000001</v>
      </c>
      <c r="E154" s="1">
        <v>0</v>
      </c>
      <c r="F154" s="1">
        <v>0</v>
      </c>
      <c r="G154" s="2">
        <f t="shared" si="0"/>
        <v>11444.500980000001</v>
      </c>
      <c r="H154" s="2">
        <f t="shared" si="1"/>
        <v>0.42000000000189175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80682.91</v>
      </c>
      <c r="D155" s="1">
        <f>'PR-RAS'!E159</f>
        <v>116901.02</v>
      </c>
      <c r="E155" s="1">
        <v>0</v>
      </c>
      <c r="F155" s="1">
        <v>0</v>
      </c>
      <c r="G155" s="2">
        <f t="shared" si="0"/>
        <v>48430.6823</v>
      </c>
      <c r="H155" s="2">
        <f t="shared" si="1"/>
        <v>0.11000000000058208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80682.91</v>
      </c>
      <c r="D157" s="1">
        <f>'PR-RAS'!E161</f>
        <v>116901.02</v>
      </c>
      <c r="E157" s="1">
        <v>0</v>
      </c>
      <c r="F157" s="1">
        <v>0</v>
      </c>
      <c r="G157" s="2">
        <f t="shared" si="0"/>
        <v>49059.652200000004</v>
      </c>
      <c r="H157" s="2">
        <f t="shared" si="1"/>
        <v>0.11000000000058208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169897.93000000002</v>
      </c>
      <c r="D159" s="1">
        <f>'PR-RAS'!E163</f>
        <v>190755.34</v>
      </c>
      <c r="E159" s="1">
        <v>0</v>
      </c>
      <c r="F159" s="1">
        <v>0</v>
      </c>
      <c r="G159" s="2">
        <f t="shared" si="0"/>
        <v>87122.560379999995</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26516.300000000003</v>
      </c>
      <c r="D160" s="1">
        <f>'PR-RAS'!E164</f>
        <v>30461.040000000001</v>
      </c>
      <c r="E160" s="1">
        <v>0</v>
      </c>
      <c r="F160" s="1">
        <v>0</v>
      </c>
      <c r="G160" s="2">
        <f t="shared" si="0"/>
        <v>13902.702420000001</v>
      </c>
      <c r="H160" s="2">
        <f t="shared" si="1"/>
        <v>0.3400000000037835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4369.26</v>
      </c>
      <c r="D161" s="1">
        <f>'PR-RAS'!E165</f>
        <v>3816.68</v>
      </c>
      <c r="E161" s="1">
        <v>0</v>
      </c>
      <c r="F161" s="1">
        <v>0</v>
      </c>
      <c r="G161" s="2">
        <f t="shared" si="0"/>
        <v>1920.4191999999998</v>
      </c>
      <c r="H161" s="2">
        <f t="shared" si="1"/>
        <v>0.58000000000038199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19721.54</v>
      </c>
      <c r="D162" s="1">
        <f>'PR-RAS'!E166</f>
        <v>24345.360000000001</v>
      </c>
      <c r="E162" s="1">
        <v>0</v>
      </c>
      <c r="F162" s="1">
        <v>0</v>
      </c>
      <c r="G162" s="2">
        <f t="shared" si="0"/>
        <v>11014.373860000002</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2425.5</v>
      </c>
      <c r="D163" s="1">
        <f>'PR-RAS'!E167</f>
        <v>2299</v>
      </c>
      <c r="E163" s="1">
        <v>0</v>
      </c>
      <c r="F163" s="1">
        <v>0</v>
      </c>
      <c r="G163" s="2">
        <f t="shared" si="0"/>
        <v>1137.807</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28446.71</v>
      </c>
      <c r="D165" s="1">
        <f>'PR-RAS'!E169</f>
        <v>41446.640000000007</v>
      </c>
      <c r="E165" s="1">
        <v>0</v>
      </c>
      <c r="F165" s="1">
        <v>0</v>
      </c>
      <c r="G165" s="2">
        <f t="shared" si="0"/>
        <v>18259.758360000003</v>
      </c>
      <c r="H165" s="2">
        <f t="shared" si="1"/>
        <v>0.64999999999417923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6371.75</v>
      </c>
      <c r="D166" s="1">
        <f>'PR-RAS'!E170</f>
        <v>10591.93</v>
      </c>
      <c r="E166" s="1">
        <v>0</v>
      </c>
      <c r="F166" s="1">
        <v>0</v>
      </c>
      <c r="G166" s="2">
        <f t="shared" si="0"/>
        <v>4546.6756500000001</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10093.17</v>
      </c>
      <c r="D167" s="1">
        <f>'PR-RAS'!E171</f>
        <v>16295.79</v>
      </c>
      <c r="E167" s="1">
        <v>0</v>
      </c>
      <c r="F167" s="1">
        <v>0</v>
      </c>
      <c r="G167" s="2">
        <f t="shared" si="0"/>
        <v>7085.6685000000007</v>
      </c>
      <c r="H167" s="2">
        <f t="shared" si="1"/>
        <v>0.37999999999919964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11204.62</v>
      </c>
      <c r="D168" s="1">
        <f>'PR-RAS'!E172</f>
        <v>14322.62</v>
      </c>
      <c r="E168" s="1">
        <v>0</v>
      </c>
      <c r="F168" s="1">
        <v>0</v>
      </c>
      <c r="G168" s="2">
        <f t="shared" si="0"/>
        <v>6654.9266200000002</v>
      </c>
      <c r="H168" s="2">
        <f t="shared" si="1"/>
        <v>0.75999999999839929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216.51</v>
      </c>
      <c r="D169" s="1">
        <f>'PR-RAS'!E173</f>
        <v>118.94</v>
      </c>
      <c r="E169" s="1">
        <v>0</v>
      </c>
      <c r="F169" s="1">
        <v>0</v>
      </c>
      <c r="G169" s="2">
        <f t="shared" si="0"/>
        <v>76.337519999999998</v>
      </c>
      <c r="H169" s="2">
        <f t="shared" si="1"/>
        <v>0.55000000000001137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560.66</v>
      </c>
      <c r="D170" s="1">
        <f>'PR-RAS'!E174</f>
        <v>38.36</v>
      </c>
      <c r="E170" s="1">
        <v>0</v>
      </c>
      <c r="F170" s="1">
        <v>0</v>
      </c>
      <c r="G170" s="2">
        <f t="shared" si="0"/>
        <v>107.71722000000001</v>
      </c>
      <c r="H170" s="2">
        <f t="shared" si="1"/>
        <v>0.70000000000003126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79</v>
      </c>
      <c r="E172" s="1">
        <v>0</v>
      </c>
      <c r="F172" s="1">
        <v>0</v>
      </c>
      <c r="G172" s="2">
        <f t="shared" si="0"/>
        <v>27.018000000000001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111839.47</v>
      </c>
      <c r="D173" s="1">
        <f>'PR-RAS'!E177</f>
        <v>115621.68999999999</v>
      </c>
      <c r="E173" s="1">
        <v>0</v>
      </c>
      <c r="F173" s="1">
        <v>0</v>
      </c>
      <c r="G173" s="2">
        <f t="shared" si="0"/>
        <v>59010.250199999988</v>
      </c>
      <c r="H173" s="2">
        <f t="shared" si="1"/>
        <v>0.78000000001338776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100739.73</v>
      </c>
      <c r="D174" s="1">
        <f>'PR-RAS'!E178</f>
        <v>85207.93</v>
      </c>
      <c r="E174" s="1">
        <v>0</v>
      </c>
      <c r="F174" s="1">
        <v>0</v>
      </c>
      <c r="G174" s="2">
        <f t="shared" si="0"/>
        <v>46909.917069999989</v>
      </c>
      <c r="H174" s="2">
        <f t="shared" si="1"/>
        <v>0.34000000001105946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2365.5500000000002</v>
      </c>
      <c r="D175" s="1">
        <f>'PR-RAS'!E179</f>
        <v>17296.27</v>
      </c>
      <c r="E175" s="1">
        <v>0</v>
      </c>
      <c r="F175" s="1">
        <v>0</v>
      </c>
      <c r="G175" s="2">
        <f t="shared" si="0"/>
        <v>6430.70766</v>
      </c>
      <c r="H175" s="2">
        <f t="shared" si="1"/>
        <v>0.72000000000025466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2062.98</v>
      </c>
      <c r="D177" s="1">
        <f>'PR-RAS'!E181</f>
        <v>2053.87</v>
      </c>
      <c r="E177" s="1">
        <v>0</v>
      </c>
      <c r="F177" s="1">
        <v>0</v>
      </c>
      <c r="G177" s="2">
        <f t="shared" si="0"/>
        <v>1086.0467199999998</v>
      </c>
      <c r="H177" s="2">
        <f t="shared" si="1"/>
        <v>0.15000000000009095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913.38</v>
      </c>
      <c r="D178" s="1">
        <f>'PR-RAS'!E182</f>
        <v>1407.76</v>
      </c>
      <c r="E178" s="1">
        <v>0</v>
      </c>
      <c r="F178" s="1">
        <v>0</v>
      </c>
      <c r="G178" s="2">
        <f t="shared" si="0"/>
        <v>660.01530000000002</v>
      </c>
      <c r="H178" s="2">
        <f t="shared" si="1"/>
        <v>0.62000000000000455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491.29</v>
      </c>
      <c r="D179" s="1">
        <f>'PR-RAS'!E183</f>
        <v>551.29</v>
      </c>
      <c r="E179" s="1">
        <v>0</v>
      </c>
      <c r="F179" s="1">
        <v>0</v>
      </c>
      <c r="G179" s="2">
        <f t="shared" si="0"/>
        <v>283.70885999999996</v>
      </c>
      <c r="H179" s="2">
        <f t="shared" si="1"/>
        <v>0.57999999999998408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1231.8399999999999</v>
      </c>
      <c r="D180" s="1">
        <f>'PR-RAS'!E184</f>
        <v>1399.36</v>
      </c>
      <c r="E180" s="1">
        <v>0</v>
      </c>
      <c r="F180" s="1">
        <v>0</v>
      </c>
      <c r="G180" s="2">
        <f t="shared" si="0"/>
        <v>721.47023999999988</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1271.21</v>
      </c>
      <c r="D181" s="1">
        <f>'PR-RAS'!E185</f>
        <v>1979.11</v>
      </c>
      <c r="E181" s="1">
        <v>0</v>
      </c>
      <c r="F181" s="1">
        <v>0</v>
      </c>
      <c r="G181" s="2">
        <f t="shared" si="0"/>
        <v>941.29740000000004</v>
      </c>
      <c r="H181" s="2">
        <f t="shared" si="1"/>
        <v>0.31999999999993634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2763.49</v>
      </c>
      <c r="D182" s="1">
        <f>'PR-RAS'!E186</f>
        <v>5726.1</v>
      </c>
      <c r="E182" s="1">
        <v>0</v>
      </c>
      <c r="F182" s="1">
        <v>0</v>
      </c>
      <c r="G182" s="2">
        <f t="shared" si="0"/>
        <v>2573.03989</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3095.45</v>
      </c>
      <c r="D184" s="1">
        <f>'PR-RAS'!E188</f>
        <v>3225.9700000000003</v>
      </c>
      <c r="E184" s="1">
        <v>0</v>
      </c>
      <c r="F184" s="1">
        <v>0</v>
      </c>
      <c r="G184" s="2">
        <f t="shared" si="0"/>
        <v>1747.1723699999998</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1977.08</v>
      </c>
      <c r="D187" s="1">
        <f>'PR-RAS'!E191</f>
        <v>1577.97</v>
      </c>
      <c r="E187" s="1">
        <v>0</v>
      </c>
      <c r="F187" s="1">
        <v>0</v>
      </c>
      <c r="G187" s="2">
        <f t="shared" si="0"/>
        <v>954.7417200000001</v>
      </c>
      <c r="H187" s="2">
        <f t="shared" si="1"/>
        <v>0.10999999999989996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80</v>
      </c>
      <c r="E188" s="1">
        <v>0</v>
      </c>
      <c r="F188" s="1">
        <v>0</v>
      </c>
      <c r="G188" s="2">
        <f t="shared" si="0"/>
        <v>52.614319999999999</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1568</v>
      </c>
      <c r="E189" s="1">
        <v>0</v>
      </c>
      <c r="F189" s="1">
        <v>0</v>
      </c>
      <c r="G189" s="2">
        <f t="shared" si="0"/>
        <v>744.56083999999998</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172.58</v>
      </c>
      <c r="D191" s="1">
        <f>'PR-RAS'!E195</f>
        <v>0</v>
      </c>
      <c r="E191" s="1">
        <v>0</v>
      </c>
      <c r="F191" s="1">
        <v>0</v>
      </c>
      <c r="G191" s="2">
        <f t="shared" si="0"/>
        <v>32.790200000000006</v>
      </c>
      <c r="H191" s="2">
        <f t="shared" si="1"/>
        <v>0.41999999999998749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326.70000000000005</v>
      </c>
      <c r="D192" s="1">
        <f>'PR-RAS'!E196</f>
        <v>539.95000000000005</v>
      </c>
      <c r="E192" s="1">
        <v>0</v>
      </c>
      <c r="F192" s="1">
        <v>0</v>
      </c>
      <c r="G192" s="2">
        <f t="shared" si="0"/>
        <v>268.66060000000004</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326.70000000000005</v>
      </c>
      <c r="D206" s="1">
        <f>'PR-RAS'!E210</f>
        <v>539.95000000000005</v>
      </c>
      <c r="E206" s="1">
        <v>0</v>
      </c>
      <c r="F206" s="1">
        <v>0</v>
      </c>
      <c r="G206" s="2">
        <f t="shared" si="0"/>
        <v>288.35300000000001</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316.54000000000002</v>
      </c>
      <c r="D207" s="1">
        <f>'PR-RAS'!E211</f>
        <v>106.4</v>
      </c>
      <c r="E207" s="1">
        <v>0</v>
      </c>
      <c r="F207" s="1">
        <v>0</v>
      </c>
      <c r="G207" s="2">
        <f t="shared" si="0"/>
        <v>109.04404</v>
      </c>
      <c r="H207" s="2">
        <f t="shared" si="1"/>
        <v>0.85999999999998522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10.16</v>
      </c>
      <c r="D209" s="1">
        <f>'PR-RAS'!E213</f>
        <v>433.55</v>
      </c>
      <c r="E209" s="1">
        <v>0</v>
      </c>
      <c r="F209" s="1">
        <v>0</v>
      </c>
      <c r="G209" s="2">
        <f t="shared" si="0"/>
        <v>182.47008</v>
      </c>
      <c r="H209" s="2">
        <f t="shared" si="1"/>
        <v>0.60999999999998877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25111.56</v>
      </c>
      <c r="D248" s="1">
        <f>'PR-RAS'!E252</f>
        <v>32093.64</v>
      </c>
      <c r="E248" s="1">
        <v>0</v>
      </c>
      <c r="F248" s="1">
        <v>0</v>
      </c>
      <c r="G248" s="2">
        <f t="shared" si="0"/>
        <v>22056.813480000001</v>
      </c>
      <c r="H248" s="2">
        <f t="shared" si="1"/>
        <v>0.7999999999992724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25111.56</v>
      </c>
      <c r="D255" s="1">
        <f>'PR-RAS'!E259</f>
        <v>32093.64</v>
      </c>
      <c r="E255" s="1">
        <v>0</v>
      </c>
      <c r="F255" s="1">
        <v>0</v>
      </c>
      <c r="G255" s="2">
        <f t="shared" si="0"/>
        <v>22681.905360000001</v>
      </c>
      <c r="H255" s="2">
        <f t="shared" si="1"/>
        <v>0.7999999999992724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25111.56</v>
      </c>
      <c r="D256" s="1">
        <f>'PR-RAS'!E260</f>
        <v>32093.64</v>
      </c>
      <c r="E256" s="1">
        <v>0</v>
      </c>
      <c r="F256" s="1">
        <v>0</v>
      </c>
      <c r="G256" s="2">
        <f t="shared" si="0"/>
        <v>22771.2042</v>
      </c>
      <c r="H256" s="2">
        <f t="shared" si="1"/>
        <v>0.7999999999992724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828861.07000000007</v>
      </c>
      <c r="D285" s="1">
        <f>'PR-RAS'!E289</f>
        <v>1132403.9099999999</v>
      </c>
      <c r="E285" s="1">
        <v>0</v>
      </c>
      <c r="F285" s="1">
        <v>0</v>
      </c>
      <c r="G285" s="2">
        <f t="shared" si="8"/>
        <v>878601.96475999977</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135325.15999999992</v>
      </c>
      <c r="D286" s="1">
        <f>'PR-RAS'!E290</f>
        <v>22006.210000000196</v>
      </c>
      <c r="E286" s="1">
        <v>0</v>
      </c>
      <c r="F286" s="1">
        <v>0</v>
      </c>
      <c r="G286" s="2">
        <f t="shared" si="8"/>
        <v>51111.210300000086</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41508.339999999997</v>
      </c>
      <c r="D289" s="1">
        <f>'PR-RAS'!E293</f>
        <v>15816.81</v>
      </c>
      <c r="E289" s="1">
        <v>0</v>
      </c>
      <c r="F289" s="1">
        <v>0</v>
      </c>
      <c r="G289" s="2">
        <f t="shared" si="8"/>
        <v>21064.884479999997</v>
      </c>
      <c r="H289" s="2">
        <f t="shared" si="9"/>
        <v>0.52999999999701686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40.380000000000003</v>
      </c>
      <c r="D293" s="1">
        <f>'PR-RAS'!E298</f>
        <v>0</v>
      </c>
      <c r="E293" s="1">
        <v>0</v>
      </c>
      <c r="F293" s="1">
        <v>0</v>
      </c>
      <c r="G293" s="2">
        <f t="shared" si="8"/>
        <v>11.79096</v>
      </c>
      <c r="H293" s="2">
        <f t="shared" si="9"/>
        <v>0.38000000000000256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40.380000000000003</v>
      </c>
      <c r="D306" s="1">
        <f>'PR-RAS'!E311</f>
        <v>0</v>
      </c>
      <c r="E306" s="1">
        <v>0</v>
      </c>
      <c r="F306" s="1">
        <v>0</v>
      </c>
      <c r="G306" s="2">
        <f t="shared" si="8"/>
        <v>12.315900000000001</v>
      </c>
      <c r="H306" s="2">
        <f t="shared" si="9"/>
        <v>0.38000000000000256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40.380000000000003</v>
      </c>
      <c r="D307" s="1">
        <f>'PR-RAS'!E312</f>
        <v>0</v>
      </c>
      <c r="E307" s="1">
        <v>0</v>
      </c>
      <c r="F307" s="1">
        <v>0</v>
      </c>
      <c r="G307" s="2">
        <f t="shared" si="8"/>
        <v>12.35628</v>
      </c>
      <c r="H307" s="2">
        <f t="shared" si="9"/>
        <v>0.38000000000000256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40.380000000000003</v>
      </c>
      <c r="D308" s="1">
        <f>'PR-RAS'!E313</f>
        <v>0</v>
      </c>
      <c r="E308" s="1">
        <v>0</v>
      </c>
      <c r="F308" s="1">
        <v>0</v>
      </c>
      <c r="G308" s="2">
        <f t="shared" si="8"/>
        <v>12.396660000000001</v>
      </c>
      <c r="H308" s="2">
        <f t="shared" si="9"/>
        <v>0.38000000000000256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2672.15</v>
      </c>
      <c r="E345" s="1">
        <v>0</v>
      </c>
      <c r="F345" s="1">
        <v>0</v>
      </c>
      <c r="G345" s="2">
        <f t="shared" si="8"/>
        <v>1838.4392</v>
      </c>
      <c r="H345" s="2">
        <f t="shared" si="9"/>
        <v>0.15000000000009095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2672.15</v>
      </c>
      <c r="E358" s="1">
        <v>0</v>
      </c>
      <c r="F358" s="1">
        <v>0</v>
      </c>
      <c r="G358" s="2">
        <f t="shared" si="8"/>
        <v>1907.9150999999999</v>
      </c>
      <c r="H358" s="2">
        <f t="shared" si="9"/>
        <v>0.15000000000009095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2672.15</v>
      </c>
      <c r="E364" s="1">
        <v>0</v>
      </c>
      <c r="F364" s="1">
        <v>0</v>
      </c>
      <c r="G364" s="2">
        <f t="shared" si="8"/>
        <v>1939.9809</v>
      </c>
      <c r="H364" s="2">
        <f t="shared" si="9"/>
        <v>0.15000000000009095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468.75</v>
      </c>
      <c r="E365" s="1">
        <v>0</v>
      </c>
      <c r="F365" s="1">
        <v>0</v>
      </c>
      <c r="G365" s="2">
        <f t="shared" si="8"/>
        <v>341.25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2203.4</v>
      </c>
      <c r="E367" s="1">
        <v>0</v>
      </c>
      <c r="F367" s="1">
        <v>0</v>
      </c>
      <c r="G367" s="2">
        <f t="shared" si="8"/>
        <v>1612.8887999999999</v>
      </c>
      <c r="H367" s="2">
        <f t="shared" si="9"/>
        <v>0.40000000000009095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40.380000000000003</v>
      </c>
      <c r="D402" s="1">
        <f>'PR-RAS'!E407</f>
        <v>0</v>
      </c>
      <c r="E402" s="1">
        <v>0</v>
      </c>
      <c r="F402" s="1">
        <v>0</v>
      </c>
      <c r="G402" s="2">
        <f t="shared" si="8"/>
        <v>16.192380000000004</v>
      </c>
      <c r="H402" s="2">
        <f t="shared" si="9"/>
        <v>0.38000000000000256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2672.15</v>
      </c>
      <c r="E403" s="1">
        <v>0</v>
      </c>
      <c r="F403" s="1">
        <v>0</v>
      </c>
      <c r="G403" s="2">
        <f t="shared" si="8"/>
        <v>2148.4086000000002</v>
      </c>
      <c r="H403" s="2">
        <f t="shared" si="9"/>
        <v>0.15000000000009095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72745.77</v>
      </c>
      <c r="D405" s="1">
        <f>'PR-RAS'!E410</f>
        <v>15965.08</v>
      </c>
      <c r="E405" s="1">
        <v>0</v>
      </c>
      <c r="F405" s="1">
        <v>0</v>
      </c>
      <c r="G405" s="2">
        <f t="shared" si="8"/>
        <v>42289.075720000008</v>
      </c>
      <c r="H405" s="2">
        <f t="shared" si="9"/>
        <v>0.3099999999958527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2065.96</v>
      </c>
      <c r="D406" s="1">
        <f>'PR-RAS'!E411</f>
        <v>658.81</v>
      </c>
      <c r="E406" s="1">
        <v>0</v>
      </c>
      <c r="F406" s="1">
        <v>0</v>
      </c>
      <c r="G406" s="2">
        <f t="shared" si="8"/>
        <v>1370.3499000000002</v>
      </c>
      <c r="H406" s="2">
        <f t="shared" si="9"/>
        <v>0.23000000000001819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964226.61</v>
      </c>
      <c r="D407" s="1">
        <f>'PR-RAS'!E412</f>
        <v>1154410.1200000001</v>
      </c>
      <c r="E407" s="1">
        <v>0</v>
      </c>
      <c r="F407" s="1">
        <v>0</v>
      </c>
      <c r="G407" s="2">
        <f t="shared" si="8"/>
        <v>1328857.0211</v>
      </c>
      <c r="H407" s="2">
        <f t="shared" si="9"/>
        <v>0.51000000012572855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828861.07000000007</v>
      </c>
      <c r="D408" s="1">
        <f>'PR-RAS'!E413</f>
        <v>1135076.0599999998</v>
      </c>
      <c r="E408" s="1">
        <v>0</v>
      </c>
      <c r="F408" s="1">
        <v>0</v>
      </c>
      <c r="G408" s="2">
        <f t="shared" si="8"/>
        <v>1261298.3683299997</v>
      </c>
      <c r="H408" s="2">
        <f t="shared" si="9"/>
        <v>0.12999999988824129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135365.53999999992</v>
      </c>
      <c r="D409" s="1">
        <f>'PR-RAS'!E414</f>
        <v>19334.060000000289</v>
      </c>
      <c r="E409" s="1">
        <v>0</v>
      </c>
      <c r="F409" s="1">
        <v>0</v>
      </c>
      <c r="G409" s="2">
        <f t="shared" si="8"/>
        <v>71005.733280000204</v>
      </c>
      <c r="H409" s="2">
        <f t="shared" si="9"/>
        <v>0.52000000036787242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114254.11</v>
      </c>
      <c r="D412" s="1">
        <f>'PR-RAS'!E417</f>
        <v>31781.89</v>
      </c>
      <c r="E412" s="1">
        <v>0</v>
      </c>
      <c r="F412" s="1">
        <v>0</v>
      </c>
      <c r="G412" s="2">
        <f t="shared" si="8"/>
        <v>73083.152790000007</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2065.96</v>
      </c>
      <c r="D413" s="1">
        <f>'PR-RAS'!E418</f>
        <v>658.81</v>
      </c>
      <c r="E413" s="1">
        <v>0</v>
      </c>
      <c r="F413" s="1">
        <v>0</v>
      </c>
      <c r="G413" s="2">
        <f t="shared" si="8"/>
        <v>1394.03496</v>
      </c>
      <c r="H413" s="2">
        <f t="shared" si="9"/>
        <v>0.23000000000001819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964226.61</v>
      </c>
      <c r="D633" s="1">
        <f>'PR-RAS'!E639</f>
        <v>1154410.1200000001</v>
      </c>
      <c r="E633" s="1">
        <v>0</v>
      </c>
      <c r="F633" s="1">
        <v>0</v>
      </c>
      <c r="G633" s="2">
        <f t="shared" si="10"/>
        <v>2068565.6092000001</v>
      </c>
      <c r="H633" s="2">
        <f t="shared" si="11"/>
        <v>0.51000000012572855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828861.07000000007</v>
      </c>
      <c r="D634" s="1">
        <f>'PR-RAS'!E640</f>
        <v>1135076.0599999998</v>
      </c>
      <c r="E634" s="1">
        <v>0</v>
      </c>
      <c r="F634" s="1">
        <v>0</v>
      </c>
      <c r="G634" s="2">
        <f t="shared" si="10"/>
        <v>1961675.3492699997</v>
      </c>
      <c r="H634" s="2">
        <f t="shared" si="11"/>
        <v>0.12999999988824129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135365.53999999992</v>
      </c>
      <c r="D635" s="1">
        <f>'PR-RAS'!E641</f>
        <v>19334.060000000289</v>
      </c>
      <c r="E635" s="1">
        <v>0</v>
      </c>
      <c r="F635" s="1">
        <v>0</v>
      </c>
      <c r="G635" s="2">
        <f t="shared" si="10"/>
        <v>110337.34044000032</v>
      </c>
      <c r="H635" s="2">
        <f t="shared" si="11"/>
        <v>0.52000000036787242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114254.11</v>
      </c>
      <c r="D638" s="1">
        <f>'PR-RAS'!E644</f>
        <v>31781.89</v>
      </c>
      <c r="E638" s="1">
        <v>0</v>
      </c>
      <c r="F638" s="1">
        <v>0</v>
      </c>
      <c r="G638" s="2">
        <f t="shared" si="10"/>
        <v>113269.99593</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21111.42999999992</v>
      </c>
      <c r="D639" s="1">
        <f>'PR-RAS'!E645</f>
        <v>0</v>
      </c>
      <c r="E639" s="1">
        <v>0</v>
      </c>
      <c r="F639" s="1">
        <v>0</v>
      </c>
      <c r="G639" s="2">
        <f t="shared" si="10"/>
        <v>13469.09233999995</v>
      </c>
      <c r="H639" s="2">
        <f t="shared" si="11"/>
        <v>0.4299999999202555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12447.829999999711</v>
      </c>
      <c r="E640" s="1">
        <v>0</v>
      </c>
      <c r="F640" s="1">
        <v>0</v>
      </c>
      <c r="G640" s="2">
        <f t="shared" si="10"/>
        <v>15908.326739999631</v>
      </c>
      <c r="H640" s="2">
        <f t="shared" si="11"/>
        <v>0.17000000028929207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135333.42000000001</v>
      </c>
      <c r="D641" s="1">
        <f>'PR-RAS'!E647</f>
        <v>186309.78</v>
      </c>
      <c r="E641" s="1">
        <v>0</v>
      </c>
      <c r="F641" s="1">
        <v>0</v>
      </c>
      <c r="G641" s="2">
        <f t="shared" si="10"/>
        <v>325089.90720000002</v>
      </c>
      <c r="H641" s="2">
        <f t="shared" si="11"/>
        <v>0.64000000001396984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21628.3</v>
      </c>
      <c r="D642" s="1">
        <f>'PR-RAS'!E649</f>
        <v>26088.73</v>
      </c>
      <c r="E642" s="1">
        <v>0</v>
      </c>
      <c r="F642" s="1">
        <v>0</v>
      </c>
      <c r="G642" s="2">
        <f t="shared" si="10"/>
        <v>47309.492159999994</v>
      </c>
      <c r="H642" s="2">
        <f t="shared" si="11"/>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247840.66</v>
      </c>
      <c r="D643" s="1">
        <f>'PR-RAS'!E650</f>
        <v>0</v>
      </c>
      <c r="E643" s="1">
        <v>0</v>
      </c>
      <c r="F643" s="1">
        <v>0</v>
      </c>
      <c r="G643" s="2">
        <f t="shared" si="10"/>
        <v>159113.70372000002</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214718.67</v>
      </c>
      <c r="D644" s="1">
        <f>'PR-RAS'!E651</f>
        <v>0</v>
      </c>
      <c r="E644" s="1">
        <v>0</v>
      </c>
      <c r="F644" s="1">
        <v>0</v>
      </c>
      <c r="G644" s="2">
        <f t="shared" si="10"/>
        <v>138064.10481000002</v>
      </c>
      <c r="H644" s="2">
        <f t="shared" si="11"/>
        <v>0.32999999998719431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54750.290000000008</v>
      </c>
      <c r="D645" s="1">
        <f>'PR-RAS'!E652</f>
        <v>26088.73</v>
      </c>
      <c r="E645" s="1">
        <v>0</v>
      </c>
      <c r="F645" s="1">
        <v>0</v>
      </c>
      <c r="G645" s="2">
        <f t="shared" si="10"/>
        <v>68861.471000000005</v>
      </c>
      <c r="H645" s="2">
        <f t="shared" si="11"/>
        <v>0.56000000000858563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799122.53</v>
      </c>
      <c r="D668" s="1">
        <f>'PR-RAS'!E675</f>
        <v>1003775.09</v>
      </c>
      <c r="E668" s="1">
        <v>0</v>
      </c>
      <c r="F668" s="1">
        <v>0</v>
      </c>
      <c r="G668" s="2">
        <f t="shared" si="10"/>
        <v>1872050.6975700001</v>
      </c>
      <c r="H668" s="2">
        <f t="shared" si="11"/>
        <v>0.55999999993946403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3897.43</v>
      </c>
      <c r="D710" s="1">
        <f>'PR-RAS'!E717</f>
        <v>882.88</v>
      </c>
      <c r="E710" s="1">
        <v>0</v>
      </c>
      <c r="F710" s="1">
        <v>0</v>
      </c>
      <c r="G710" s="2">
        <f t="shared" si="10"/>
        <v>4015.2017099999994</v>
      </c>
      <c r="H710" s="2">
        <f t="shared" si="11"/>
        <v>0.54999999999984084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19721.54</v>
      </c>
      <c r="D711" s="1">
        <f>'PR-RAS'!E718</f>
        <v>24345.360000000001</v>
      </c>
      <c r="E711" s="1">
        <v>0</v>
      </c>
      <c r="F711" s="1">
        <v>0</v>
      </c>
      <c r="G711" s="2">
        <f t="shared" si="10"/>
        <v>48572.704600000005</v>
      </c>
      <c r="H711" s="2">
        <f t="shared" si="11"/>
        <v>0.81999999999970896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43.8</v>
      </c>
      <c r="E713" s="1">
        <v>0</v>
      </c>
      <c r="F713" s="1">
        <v>0</v>
      </c>
      <c r="G713" s="2">
        <f t="shared" si="10"/>
        <v>93.556799999999981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74.66</v>
      </c>
      <c r="E715" s="1">
        <v>0</v>
      </c>
      <c r="F715" s="1">
        <v>0</v>
      </c>
      <c r="G715" s="2">
        <f t="shared" si="10"/>
        <v>106.61447999999999</v>
      </c>
      <c r="H715" s="2">
        <f t="shared" si="11"/>
        <v>0.34000000000000341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25111.56</v>
      </c>
      <c r="D816" s="1">
        <f>'PR-RAS'!E823</f>
        <v>32093.64</v>
      </c>
      <c r="E816" s="1">
        <v>0</v>
      </c>
      <c r="F816" s="1">
        <v>0</v>
      </c>
      <c r="G816" s="2">
        <f t="shared" si="18"/>
        <v>72778.554599999989</v>
      </c>
      <c r="H816" s="2">
        <f t="shared" si="19"/>
        <v>0.7999999999992724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200087.58</v>
      </c>
      <c r="D1480" s="6"/>
      <c r="E1480" s="6">
        <v>0</v>
      </c>
      <c r="F1480" s="6">
        <v>0</v>
      </c>
      <c r="G1480" s="7">
        <f t="shared" ref="G1480:G1580" si="34">B1480/1000*C1480</f>
        <v>200.08758</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1206088.53</v>
      </c>
      <c r="D1481" s="1">
        <v>0</v>
      </c>
      <c r="E1481" s="1">
        <v>0</v>
      </c>
      <c r="F1481" s="1">
        <v>0</v>
      </c>
      <c r="G1481" s="2">
        <f t="shared" si="34"/>
        <v>2412.17706</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1203666.28</v>
      </c>
      <c r="D1483" s="1">
        <v>0</v>
      </c>
      <c r="E1483" s="1">
        <v>0</v>
      </c>
      <c r="F1483" s="1">
        <v>0</v>
      </c>
      <c r="G1483" s="2">
        <f t="shared" si="34"/>
        <v>4814.6651200000006</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977816.65</v>
      </c>
      <c r="D1484" s="1">
        <v>0</v>
      </c>
      <c r="E1484" s="1">
        <v>0</v>
      </c>
      <c r="F1484" s="1">
        <v>0</v>
      </c>
      <c r="G1484" s="2">
        <f t="shared" si="34"/>
        <v>4889.0832500000006</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190039.24</v>
      </c>
      <c r="D1485" s="1">
        <v>0</v>
      </c>
      <c r="E1485" s="1">
        <v>0</v>
      </c>
      <c r="F1485" s="1">
        <v>0</v>
      </c>
      <c r="G1485" s="2">
        <f t="shared" si="34"/>
        <v>1140.2354399999999</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539.95000000000005</v>
      </c>
      <c r="D1486" s="1">
        <v>0</v>
      </c>
      <c r="E1486" s="1">
        <v>0</v>
      </c>
      <c r="F1486" s="1">
        <v>0</v>
      </c>
      <c r="G1486" s="2">
        <f t="shared" si="34"/>
        <v>3.7796500000000002</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32093.64</v>
      </c>
      <c r="D1489" s="1">
        <v>0</v>
      </c>
      <c r="E1489" s="1">
        <v>0</v>
      </c>
      <c r="F1489" s="1">
        <v>0</v>
      </c>
      <c r="G1489" s="2">
        <f t="shared" si="34"/>
        <v>320.93639999999999</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3176.8</v>
      </c>
      <c r="D1491" s="1">
        <v>0</v>
      </c>
      <c r="E1491" s="1">
        <v>0</v>
      </c>
      <c r="F1491" s="1">
        <v>0</v>
      </c>
      <c r="G1491" s="2">
        <f t="shared" si="34"/>
        <v>38.121600000000001</v>
      </c>
      <c r="H1491" s="2">
        <f t="shared" si="35"/>
        <v>0.1999999999998181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2422.25</v>
      </c>
      <c r="D1492" s="1">
        <v>0</v>
      </c>
      <c r="E1492" s="1">
        <v>0</v>
      </c>
      <c r="F1492" s="1">
        <v>0</v>
      </c>
      <c r="G1492" s="2">
        <f t="shared" si="34"/>
        <v>31.489249999999998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1183862.29</v>
      </c>
      <c r="D1499" s="1">
        <v>0</v>
      </c>
      <c r="E1499" s="1">
        <v>0</v>
      </c>
      <c r="F1499" s="1">
        <v>0</v>
      </c>
      <c r="G1499" s="2">
        <f t="shared" si="34"/>
        <v>23677.245800000001</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1166877.04</v>
      </c>
      <c r="D1501" s="1">
        <v>0</v>
      </c>
      <c r="E1501" s="1">
        <v>0</v>
      </c>
      <c r="F1501" s="1">
        <v>0</v>
      </c>
      <c r="G1501" s="2">
        <f t="shared" si="34"/>
        <v>25671.294879999998</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912585.75</v>
      </c>
      <c r="D1502" s="1">
        <v>0</v>
      </c>
      <c r="E1502" s="1">
        <v>0</v>
      </c>
      <c r="F1502" s="1">
        <v>0</v>
      </c>
      <c r="G1502" s="2">
        <f t="shared" si="34"/>
        <v>20989.472249999999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197048.45</v>
      </c>
      <c r="D1503" s="1">
        <v>0</v>
      </c>
      <c r="E1503" s="1">
        <v>0</v>
      </c>
      <c r="F1503" s="1">
        <v>0</v>
      </c>
      <c r="G1503" s="2">
        <f t="shared" si="34"/>
        <v>4729.1628000000001</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539.95000000000005</v>
      </c>
      <c r="D1504" s="1">
        <v>0</v>
      </c>
      <c r="E1504" s="1">
        <v>0</v>
      </c>
      <c r="F1504" s="1">
        <v>0</v>
      </c>
      <c r="G1504" s="2">
        <f t="shared" si="34"/>
        <v>13.498750000000001</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36388.300000000003</v>
      </c>
      <c r="D1507" s="1">
        <v>0</v>
      </c>
      <c r="E1507" s="1">
        <v>0</v>
      </c>
      <c r="F1507" s="1">
        <v>0</v>
      </c>
      <c r="G1507" s="2">
        <f t="shared" si="34"/>
        <v>1018.8724000000001</v>
      </c>
      <c r="H1507" s="2">
        <f t="shared" si="35"/>
        <v>0.30000000000291038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20314.59</v>
      </c>
      <c r="D1509" s="1">
        <v>0</v>
      </c>
      <c r="E1509" s="1">
        <v>0</v>
      </c>
      <c r="F1509" s="1">
        <v>0</v>
      </c>
      <c r="G1509" s="2">
        <f t="shared" si="34"/>
        <v>609.43769999999995</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16985.25</v>
      </c>
      <c r="D1510" s="1">
        <v>0</v>
      </c>
      <c r="E1510" s="1">
        <v>0</v>
      </c>
      <c r="F1510" s="1">
        <v>0</v>
      </c>
      <c r="G1510" s="2">
        <f t="shared" si="34"/>
        <v>526.54274999999996</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222313.82000000007</v>
      </c>
      <c r="D1517" s="1">
        <v>0</v>
      </c>
      <c r="E1517" s="1">
        <v>0</v>
      </c>
      <c r="F1517" s="1">
        <v>0</v>
      </c>
      <c r="G1517" s="2">
        <f t="shared" si="34"/>
        <v>8447.9251600000025</v>
      </c>
      <c r="H1517" s="2">
        <f t="shared" si="35"/>
        <v>0.17999999993480742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222313.82</v>
      </c>
      <c r="D1576" s="1">
        <v>0</v>
      </c>
      <c r="E1576" s="1">
        <v>0</v>
      </c>
      <c r="F1576" s="1">
        <v>0</v>
      </c>
      <c r="G1576" s="2">
        <f t="shared" si="34"/>
        <v>21564.44054</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220360.32000000001</v>
      </c>
      <c r="D1578" s="1">
        <v>0</v>
      </c>
      <c r="E1578" s="1">
        <v>0</v>
      </c>
      <c r="F1578" s="1">
        <v>0</v>
      </c>
      <c r="G1578" s="2">
        <f t="shared" si="34"/>
        <v>21815.671680000003</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1953.5</v>
      </c>
      <c r="D1579" s="1">
        <v>0</v>
      </c>
      <c r="E1579" s="1">
        <v>0</v>
      </c>
      <c r="F1579" s="1">
        <v>0</v>
      </c>
      <c r="G1579" s="2">
        <f t="shared" si="34"/>
        <v>195.35000000000002</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13061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964186.23</v>
      </c>
      <c r="I16" s="170">
        <f>'PR-RAS'!E6</f>
        <v>1154410.1200000001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828861.07000000007</v>
      </c>
      <c r="I17" s="170">
        <f>'PR-RAS'!E151</f>
        <v>1132403.9099999999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21111.42999999992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12447.829999999711</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200087.58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222313.82000000007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222313.82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91" zoomScaleNormal="100" workbookViewId="0">
      <selection activeCell="E373" sqref="E3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964186.23</v>
      </c>
      <c r="E6" s="51">
        <f>E7+E44+E50+E82+E106+E124+E133+E139</f>
        <v>1154410.1200000001</v>
      </c>
      <c r="F6" s="52">
        <f t="shared" ref="F6:F131" si="0">IF(D6&lt;&gt;0,IF(E6/D6&gt;=100,"&gt;&gt;100",E6/D6*100),"-")</f>
        <v>119.7289573405337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801569.86</v>
      </c>
      <c r="E50" s="51">
        <f>E51+E54+E59+E62+E65+E68+E71+E74+E77</f>
        <v>1004448.96</v>
      </c>
      <c r="F50" s="52">
        <f t="shared" si="0"/>
        <v>125.31022062131927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799122.53</v>
      </c>
      <c r="E68" s="51">
        <f t="shared" si="15"/>
        <v>1003775.09</v>
      </c>
      <c r="F68" s="52">
        <f t="shared" si="0"/>
        <v>125.60965963504995</v>
      </c>
    </row>
    <row r="69" spans="1:6" ht="12.75" customHeight="1" x14ac:dyDescent="0.2">
      <c r="A69" s="53" t="s">
        <v>183</v>
      </c>
      <c r="B69" s="85" t="s">
        <v>184</v>
      </c>
      <c r="C69" s="50" t="s">
        <v>183</v>
      </c>
      <c r="D69" s="242">
        <v>799122.53</v>
      </c>
      <c r="E69" s="242">
        <v>1003775.09</v>
      </c>
      <c r="F69" s="52">
        <f t="shared" si="0"/>
        <v>125.60965963504995</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2447.33</v>
      </c>
      <c r="E77" s="51">
        <f t="shared" si="18"/>
        <v>673.87</v>
      </c>
      <c r="F77" s="52">
        <f t="shared" si="0"/>
        <v>27.534905386686713</v>
      </c>
    </row>
    <row r="78" spans="1:6" ht="12.75" customHeight="1" x14ac:dyDescent="0.2">
      <c r="A78" s="53">
        <v>6391</v>
      </c>
      <c r="B78" s="85" t="s">
        <v>201</v>
      </c>
      <c r="C78" s="50" t="s">
        <v>202</v>
      </c>
      <c r="D78" s="242">
        <v>356.59</v>
      </c>
      <c r="E78" s="242"/>
      <c r="F78" s="52">
        <f t="shared" si="0"/>
        <v>0</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2090.7399999999998</v>
      </c>
      <c r="E80" s="242">
        <v>673.87</v>
      </c>
      <c r="F80" s="52">
        <f t="shared" si="0"/>
        <v>32.231171738236227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270.04000000000002</v>
      </c>
      <c r="F82" s="52" t="str">
        <f t="shared" si="0"/>
        <v>&gt;&gt;100</v>
      </c>
    </row>
    <row r="83" spans="1:6" ht="12.75" customHeight="1" x14ac:dyDescent="0.2">
      <c r="A83" s="53">
        <v>641</v>
      </c>
      <c r="B83" s="85" t="s">
        <v>211</v>
      </c>
      <c r="C83" s="50" t="s">
        <v>212</v>
      </c>
      <c r="D83" s="51">
        <f t="shared" ref="D83:E83" si="20">SUM(D84:D90)</f>
        <v>0.01</v>
      </c>
      <c r="E83" s="51">
        <f t="shared" si="20"/>
        <v>270.04000000000002</v>
      </c>
      <c r="F83" s="52" t="str">
        <f t="shared" si="0"/>
        <v>&gt;&gt;100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0.01</v>
      </c>
      <c r="E90" s="242">
        <v>270.04000000000002</v>
      </c>
      <c r="F90" s="52" t="str">
        <f t="shared" si="0"/>
        <v>&gt;&gt;100</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0</v>
      </c>
      <c r="E106" s="51">
        <f t="shared" si="23"/>
        <v>0</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916</v>
      </c>
      <c r="E124" s="51">
        <f t="shared" si="27"/>
        <v>1353.26</v>
      </c>
      <c r="F124" s="52">
        <f t="shared" si="0"/>
        <v>147.73580786026201</v>
      </c>
    </row>
    <row r="125" spans="1:6" ht="12.75" customHeight="1" x14ac:dyDescent="0.2">
      <c r="A125" s="53">
        <v>661</v>
      </c>
      <c r="B125" s="86" t="s">
        <v>295</v>
      </c>
      <c r="C125" s="50" t="s">
        <v>296</v>
      </c>
      <c r="D125" s="51">
        <f t="shared" ref="D125:E125" si="28">SUM(D126:D127)</f>
        <v>916</v>
      </c>
      <c r="E125" s="51">
        <f t="shared" si="28"/>
        <v>1065</v>
      </c>
      <c r="F125" s="52">
        <f t="shared" si="0"/>
        <v>116.26637554585153</v>
      </c>
    </row>
    <row r="126" spans="1:6" ht="12.75" customHeight="1" x14ac:dyDescent="0.2">
      <c r="A126" s="53">
        <v>6614</v>
      </c>
      <c r="B126" s="86" t="s">
        <v>297</v>
      </c>
      <c r="C126" s="50" t="s">
        <v>298</v>
      </c>
      <c r="D126" s="242">
        <v>916</v>
      </c>
      <c r="E126" s="242">
        <v>1065</v>
      </c>
      <c r="F126" s="52">
        <f t="shared" si="0"/>
        <v>116.26637554585153</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288.26</v>
      </c>
      <c r="F128" s="52" t="str">
        <f t="shared" si="0"/>
        <v>-</v>
      </c>
    </row>
    <row r="129" spans="1:6" ht="12.75" customHeight="1" x14ac:dyDescent="0.2">
      <c r="A129" s="53">
        <v>6631</v>
      </c>
      <c r="B129" s="86" t="s">
        <v>303</v>
      </c>
      <c r="C129" s="50" t="s">
        <v>304</v>
      </c>
      <c r="D129" s="242">
        <v>0</v>
      </c>
      <c r="E129" s="242">
        <v>38.36</v>
      </c>
      <c r="F129" s="52" t="str">
        <f t="shared" si="0"/>
        <v>-</v>
      </c>
    </row>
    <row r="130" spans="1:6" ht="12.75" customHeight="1" x14ac:dyDescent="0.2">
      <c r="A130" s="53">
        <v>6632</v>
      </c>
      <c r="B130" s="232" t="s">
        <v>305</v>
      </c>
      <c r="C130" s="50" t="s">
        <v>306</v>
      </c>
      <c r="D130" s="242">
        <v>0</v>
      </c>
      <c r="E130" s="242">
        <v>249.9</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161700.35999999999</v>
      </c>
      <c r="E133" s="51">
        <f t="shared" si="30"/>
        <v>148337.85999999999</v>
      </c>
      <c r="F133" s="52">
        <f t="shared" ref="F133:F223" si="31">IF(D133&lt;&gt;0,IF(E133/D133&gt;=100,"&gt;&gt;100",E133/D133*100),"-")</f>
        <v>91.736258348466265</v>
      </c>
    </row>
    <row r="134" spans="1:6" ht="24" x14ac:dyDescent="0.2">
      <c r="A134" s="53">
        <v>671</v>
      </c>
      <c r="B134" s="232" t="s">
        <v>313</v>
      </c>
      <c r="C134" s="50" t="s">
        <v>314</v>
      </c>
      <c r="D134" s="51">
        <f t="shared" ref="D134:E134" si="32">SUM(D135:D137)</f>
        <v>161700.35999999999</v>
      </c>
      <c r="E134" s="51">
        <f t="shared" si="32"/>
        <v>148337.85999999999</v>
      </c>
      <c r="F134" s="52">
        <f t="shared" si="31"/>
        <v>91.736258348466265</v>
      </c>
    </row>
    <row r="135" spans="1:6" ht="12.75" customHeight="1" x14ac:dyDescent="0.2">
      <c r="A135" s="53">
        <v>6711</v>
      </c>
      <c r="B135" s="85" t="s">
        <v>315</v>
      </c>
      <c r="C135" s="50" t="s">
        <v>316</v>
      </c>
      <c r="D135" s="242">
        <v>87277.04</v>
      </c>
      <c r="E135" s="242">
        <v>132071.35999999999</v>
      </c>
      <c r="F135" s="52">
        <f t="shared" si="31"/>
        <v>151.32428872473218</v>
      </c>
    </row>
    <row r="136" spans="1:6" ht="24" x14ac:dyDescent="0.2">
      <c r="A136" s="53">
        <v>6712</v>
      </c>
      <c r="B136" s="232" t="s">
        <v>317</v>
      </c>
      <c r="C136" s="50" t="s">
        <v>318</v>
      </c>
      <c r="D136" s="242">
        <v>74423.320000000007</v>
      </c>
      <c r="E136" s="242">
        <v>16266.5</v>
      </c>
      <c r="F136" s="52">
        <f t="shared" si="31"/>
        <v>21.856724478295241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828861.07000000007</v>
      </c>
      <c r="E151" s="51">
        <f t="shared" si="35"/>
        <v>1132403.9099999999</v>
      </c>
      <c r="F151" s="52">
        <f t="shared" si="31"/>
        <v>136.62167895036978</v>
      </c>
    </row>
    <row r="152" spans="1:6" ht="12.75" customHeight="1" x14ac:dyDescent="0.2">
      <c r="A152" s="53">
        <v>31</v>
      </c>
      <c r="B152" s="85" t="s">
        <v>348</v>
      </c>
      <c r="C152" s="50" t="s">
        <v>34</v>
      </c>
      <c r="D152" s="51">
        <f t="shared" ref="D152:E152" si="36">D153+D158+D159</f>
        <v>633524.88</v>
      </c>
      <c r="E152" s="51">
        <f t="shared" si="36"/>
        <v>909014.98</v>
      </c>
      <c r="F152" s="52">
        <f t="shared" si="31"/>
        <v>143.48528506094345</v>
      </c>
    </row>
    <row r="153" spans="1:6" ht="12.75" customHeight="1" x14ac:dyDescent="0.2">
      <c r="A153" s="53">
        <v>311</v>
      </c>
      <c r="B153" s="85" t="s">
        <v>349</v>
      </c>
      <c r="C153" s="50" t="s">
        <v>350</v>
      </c>
      <c r="D153" s="51">
        <f t="shared" ref="D153:E153" si="37">SUM(D154:D157)</f>
        <v>532192.03</v>
      </c>
      <c r="E153" s="51">
        <f t="shared" si="37"/>
        <v>765038.6</v>
      </c>
      <c r="F153" s="52">
        <f t="shared" si="31"/>
        <v>143.75235946318097</v>
      </c>
    </row>
    <row r="154" spans="1:6" ht="12.75" customHeight="1" x14ac:dyDescent="0.2">
      <c r="A154" s="53">
        <v>3111</v>
      </c>
      <c r="B154" s="85" t="s">
        <v>351</v>
      </c>
      <c r="C154" s="50" t="s">
        <v>352</v>
      </c>
      <c r="D154" s="242">
        <v>495313.4</v>
      </c>
      <c r="E154" s="242">
        <v>707401.17</v>
      </c>
      <c r="F154" s="52">
        <f t="shared" si="31"/>
        <v>142.81890415240127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12764.75</v>
      </c>
      <c r="E156" s="242">
        <v>20255.45</v>
      </c>
      <c r="F156" s="52">
        <f t="shared" si="31"/>
        <v>158.68270040541336</v>
      </c>
    </row>
    <row r="157" spans="1:6" ht="12.75" customHeight="1" x14ac:dyDescent="0.2">
      <c r="A157" s="53">
        <v>3114</v>
      </c>
      <c r="B157" s="85" t="s">
        <v>357</v>
      </c>
      <c r="C157" s="50" t="s">
        <v>358</v>
      </c>
      <c r="D157" s="242">
        <v>24113.88</v>
      </c>
      <c r="E157" s="242">
        <v>37381.980000000003</v>
      </c>
      <c r="F157" s="52">
        <f t="shared" si="31"/>
        <v>155.02266744298305</v>
      </c>
    </row>
    <row r="158" spans="1:6" ht="12.75" customHeight="1" x14ac:dyDescent="0.2">
      <c r="A158" s="53">
        <v>312</v>
      </c>
      <c r="B158" s="85" t="s">
        <v>359</v>
      </c>
      <c r="C158" s="50" t="s">
        <v>360</v>
      </c>
      <c r="D158" s="242">
        <v>20649.939999999999</v>
      </c>
      <c r="E158" s="242">
        <v>27075.360000000001</v>
      </c>
      <c r="F158" s="52">
        <f t="shared" si="31"/>
        <v>131.11592576055912</v>
      </c>
    </row>
    <row r="159" spans="1:6" ht="12.75" customHeight="1" x14ac:dyDescent="0.2">
      <c r="A159" s="53">
        <v>313</v>
      </c>
      <c r="B159" s="85" t="s">
        <v>361</v>
      </c>
      <c r="C159" s="50" t="s">
        <v>362</v>
      </c>
      <c r="D159" s="51">
        <f t="shared" ref="D159:E159" si="38">SUM(D160:D162)</f>
        <v>80682.91</v>
      </c>
      <c r="E159" s="51">
        <f t="shared" si="38"/>
        <v>116901.02</v>
      </c>
      <c r="F159" s="52">
        <f t="shared" si="31"/>
        <v>144.88944436932184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80682.91</v>
      </c>
      <c r="E161" s="242">
        <v>116901.02</v>
      </c>
      <c r="F161" s="52">
        <f t="shared" si="31"/>
        <v>144.88944436932184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169897.93000000002</v>
      </c>
      <c r="E163" s="51">
        <f t="shared" si="39"/>
        <v>190755.34</v>
      </c>
      <c r="F163" s="52">
        <f t="shared" si="31"/>
        <v>112.2764356222586</v>
      </c>
    </row>
    <row r="164" spans="1:6" ht="12.75" customHeight="1" x14ac:dyDescent="0.2">
      <c r="A164" s="53">
        <v>321</v>
      </c>
      <c r="B164" s="85" t="s">
        <v>370</v>
      </c>
      <c r="C164" s="50" t="s">
        <v>371</v>
      </c>
      <c r="D164" s="51">
        <f t="shared" ref="D164:E164" si="40">SUM(D165:D168)</f>
        <v>26516.300000000003</v>
      </c>
      <c r="E164" s="51">
        <f t="shared" si="40"/>
        <v>30461.040000000001</v>
      </c>
      <c r="F164" s="52">
        <f t="shared" si="31"/>
        <v>114.87666077092203</v>
      </c>
    </row>
    <row r="165" spans="1:6" ht="12.75" customHeight="1" x14ac:dyDescent="0.2">
      <c r="A165" s="53">
        <v>3211</v>
      </c>
      <c r="B165" s="85" t="s">
        <v>372</v>
      </c>
      <c r="C165" s="50" t="s">
        <v>373</v>
      </c>
      <c r="D165" s="242">
        <v>4369.26</v>
      </c>
      <c r="E165" s="242">
        <v>3816.68</v>
      </c>
      <c r="F165" s="52">
        <f t="shared" si="31"/>
        <v>87.353007145374733</v>
      </c>
    </row>
    <row r="166" spans="1:6" ht="12.75" customHeight="1" x14ac:dyDescent="0.2">
      <c r="A166" s="53">
        <v>3212</v>
      </c>
      <c r="B166" s="85" t="s">
        <v>374</v>
      </c>
      <c r="C166" s="50" t="s">
        <v>375</v>
      </c>
      <c r="D166" s="242">
        <v>19721.54</v>
      </c>
      <c r="E166" s="242">
        <v>24345.360000000001</v>
      </c>
      <c r="F166" s="52">
        <f t="shared" si="31"/>
        <v>123.44553214404148</v>
      </c>
    </row>
    <row r="167" spans="1:6" ht="12.75" customHeight="1" x14ac:dyDescent="0.2">
      <c r="A167" s="53">
        <v>3213</v>
      </c>
      <c r="B167" s="85" t="s">
        <v>376</v>
      </c>
      <c r="C167" s="50" t="s">
        <v>377</v>
      </c>
      <c r="D167" s="242">
        <v>2425.5</v>
      </c>
      <c r="E167" s="242">
        <v>2299</v>
      </c>
      <c r="F167" s="52">
        <f t="shared" si="31"/>
        <v>94.784580498866205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28446.71</v>
      </c>
      <c r="E169" s="51">
        <f t="shared" si="41"/>
        <v>41446.640000000007</v>
      </c>
      <c r="F169" s="52">
        <f t="shared" si="31"/>
        <v>145.69923903326608</v>
      </c>
    </row>
    <row r="170" spans="1:6" ht="12.75" customHeight="1" x14ac:dyDescent="0.2">
      <c r="A170" s="53">
        <v>3221</v>
      </c>
      <c r="B170" s="85" t="s">
        <v>382</v>
      </c>
      <c r="C170" s="50" t="s">
        <v>383</v>
      </c>
      <c r="D170" s="242">
        <v>6371.75</v>
      </c>
      <c r="E170" s="242">
        <v>10591.93</v>
      </c>
      <c r="F170" s="52">
        <f t="shared" si="31"/>
        <v>166.23266763448032</v>
      </c>
    </row>
    <row r="171" spans="1:6" ht="12.75" customHeight="1" x14ac:dyDescent="0.2">
      <c r="A171" s="53">
        <v>3222</v>
      </c>
      <c r="B171" s="85" t="s">
        <v>384</v>
      </c>
      <c r="C171" s="50" t="s">
        <v>385</v>
      </c>
      <c r="D171" s="242">
        <v>10093.17</v>
      </c>
      <c r="E171" s="242">
        <v>16295.79</v>
      </c>
      <c r="F171" s="52">
        <f t="shared" si="31"/>
        <v>161.45363646901816</v>
      </c>
    </row>
    <row r="172" spans="1:6" ht="12.75" customHeight="1" x14ac:dyDescent="0.2">
      <c r="A172" s="53">
        <v>3223</v>
      </c>
      <c r="B172" s="85" t="s">
        <v>386</v>
      </c>
      <c r="C172" s="50" t="s">
        <v>387</v>
      </c>
      <c r="D172" s="242">
        <v>11204.62</v>
      </c>
      <c r="E172" s="242">
        <v>14322.62</v>
      </c>
      <c r="F172" s="52">
        <f t="shared" si="31"/>
        <v>127.82780674400381</v>
      </c>
    </row>
    <row r="173" spans="1:6" ht="12.75" customHeight="1" x14ac:dyDescent="0.2">
      <c r="A173" s="53">
        <v>3224</v>
      </c>
      <c r="B173" s="85" t="s">
        <v>388</v>
      </c>
      <c r="C173" s="50" t="s">
        <v>389</v>
      </c>
      <c r="D173" s="242">
        <v>216.51</v>
      </c>
      <c r="E173" s="242">
        <v>118.94</v>
      </c>
      <c r="F173" s="52">
        <f t="shared" si="31"/>
        <v>54.935106923467735</v>
      </c>
    </row>
    <row r="174" spans="1:6" ht="12.75" customHeight="1" x14ac:dyDescent="0.2">
      <c r="A174" s="53">
        <v>3225</v>
      </c>
      <c r="B174" s="85" t="s">
        <v>390</v>
      </c>
      <c r="C174" s="50" t="s">
        <v>391</v>
      </c>
      <c r="D174" s="242">
        <v>560.66</v>
      </c>
      <c r="E174" s="242">
        <v>38.36</v>
      </c>
      <c r="F174" s="52">
        <f t="shared" si="31"/>
        <v>6.8419362893732387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79</v>
      </c>
      <c r="F176" s="52" t="str">
        <f t="shared" si="31"/>
        <v>-</v>
      </c>
    </row>
    <row r="177" spans="1:6" ht="12.75" customHeight="1" x14ac:dyDescent="0.2">
      <c r="A177" s="53">
        <v>323</v>
      </c>
      <c r="B177" s="85" t="s">
        <v>396</v>
      </c>
      <c r="C177" s="50" t="s">
        <v>397</v>
      </c>
      <c r="D177" s="51">
        <f t="shared" ref="D177:E177" si="42">SUM(D178:D186)</f>
        <v>111839.47</v>
      </c>
      <c r="E177" s="51">
        <f t="shared" si="42"/>
        <v>115621.68999999999</v>
      </c>
      <c r="F177" s="52">
        <f t="shared" si="31"/>
        <v>103.38182933091508</v>
      </c>
    </row>
    <row r="178" spans="1:6" ht="12.75" customHeight="1" x14ac:dyDescent="0.2">
      <c r="A178" s="53">
        <v>3231</v>
      </c>
      <c r="B178" s="85" t="s">
        <v>398</v>
      </c>
      <c r="C178" s="50" t="s">
        <v>399</v>
      </c>
      <c r="D178" s="242">
        <v>100739.73</v>
      </c>
      <c r="E178" s="242">
        <v>85207.93</v>
      </c>
      <c r="F178" s="52">
        <f t="shared" si="31"/>
        <v>84.582249724115798</v>
      </c>
    </row>
    <row r="179" spans="1:6" ht="12.75" customHeight="1" x14ac:dyDescent="0.2">
      <c r="A179" s="53">
        <v>3232</v>
      </c>
      <c r="B179" s="85" t="s">
        <v>400</v>
      </c>
      <c r="C179" s="50" t="s">
        <v>401</v>
      </c>
      <c r="D179" s="242">
        <v>2365.5500000000002</v>
      </c>
      <c r="E179" s="242">
        <v>17296.27</v>
      </c>
      <c r="F179" s="52">
        <f t="shared" si="31"/>
        <v>731.1733000782059</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2062.98</v>
      </c>
      <c r="E181" s="242">
        <v>2053.87</v>
      </c>
      <c r="F181" s="52">
        <f t="shared" si="31"/>
        <v>99.558405801316539</v>
      </c>
    </row>
    <row r="182" spans="1:6" ht="12.75" customHeight="1" x14ac:dyDescent="0.2">
      <c r="A182" s="53">
        <v>3235</v>
      </c>
      <c r="B182" s="85" t="s">
        <v>406</v>
      </c>
      <c r="C182" s="50" t="s">
        <v>407</v>
      </c>
      <c r="D182" s="242">
        <v>913.38</v>
      </c>
      <c r="E182" s="242">
        <v>1407.76</v>
      </c>
      <c r="F182" s="52">
        <f t="shared" si="31"/>
        <v>154.12643149620092</v>
      </c>
    </row>
    <row r="183" spans="1:6" ht="12.75" customHeight="1" x14ac:dyDescent="0.2">
      <c r="A183" s="53">
        <v>3236</v>
      </c>
      <c r="B183" s="85" t="s">
        <v>408</v>
      </c>
      <c r="C183" s="50" t="s">
        <v>409</v>
      </c>
      <c r="D183" s="242">
        <v>491.29</v>
      </c>
      <c r="E183" s="242">
        <v>551.29</v>
      </c>
      <c r="F183" s="52">
        <f t="shared" si="31"/>
        <v>112.21274603594618</v>
      </c>
    </row>
    <row r="184" spans="1:6" ht="12.75" customHeight="1" x14ac:dyDescent="0.2">
      <c r="A184" s="53">
        <v>3237</v>
      </c>
      <c r="B184" s="85" t="s">
        <v>410</v>
      </c>
      <c r="C184" s="50" t="s">
        <v>411</v>
      </c>
      <c r="D184" s="242">
        <v>1231.8399999999999</v>
      </c>
      <c r="E184" s="242">
        <v>1399.36</v>
      </c>
      <c r="F184" s="52">
        <f t="shared" si="31"/>
        <v>113.59916872321081</v>
      </c>
    </row>
    <row r="185" spans="1:6" ht="12.75" customHeight="1" x14ac:dyDescent="0.2">
      <c r="A185" s="53">
        <v>3238</v>
      </c>
      <c r="B185" s="85" t="s">
        <v>412</v>
      </c>
      <c r="C185" s="50" t="s">
        <v>413</v>
      </c>
      <c r="D185" s="242">
        <v>1271.21</v>
      </c>
      <c r="E185" s="242">
        <v>1979.11</v>
      </c>
      <c r="F185" s="52">
        <f t="shared" si="31"/>
        <v>155.68710126572321</v>
      </c>
    </row>
    <row r="186" spans="1:6" ht="12.75" customHeight="1" x14ac:dyDescent="0.2">
      <c r="A186" s="53">
        <v>3239</v>
      </c>
      <c r="B186" s="85" t="s">
        <v>414</v>
      </c>
      <c r="C186" s="50" t="s">
        <v>415</v>
      </c>
      <c r="D186" s="242">
        <v>2763.49</v>
      </c>
      <c r="E186" s="242">
        <v>5726.1</v>
      </c>
      <c r="F186" s="52">
        <f t="shared" si="31"/>
        <v>207.20538160080193</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3095.45</v>
      </c>
      <c r="E188" s="51">
        <f t="shared" si="43"/>
        <v>3225.9700000000003</v>
      </c>
      <c r="F188" s="52">
        <f t="shared" si="31"/>
        <v>104.21651133114736</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1977.08</v>
      </c>
      <c r="E191" s="242">
        <v>1577.97</v>
      </c>
      <c r="F191" s="52">
        <f t="shared" si="31"/>
        <v>79.813158799846235</v>
      </c>
    </row>
    <row r="192" spans="1:6" ht="12.75" customHeight="1" x14ac:dyDescent="0.2">
      <c r="A192" s="53">
        <v>3294</v>
      </c>
      <c r="B192" s="85" t="s">
        <v>426</v>
      </c>
      <c r="C192" s="50" t="s">
        <v>427</v>
      </c>
      <c r="D192" s="242">
        <v>121.36</v>
      </c>
      <c r="E192" s="242">
        <v>80</v>
      </c>
      <c r="F192" s="52">
        <f t="shared" si="31"/>
        <v>65.919578114700059</v>
      </c>
    </row>
    <row r="193" spans="1:6" ht="12.75" customHeight="1" x14ac:dyDescent="0.2">
      <c r="A193" s="53">
        <v>3295</v>
      </c>
      <c r="B193" s="85" t="s">
        <v>428</v>
      </c>
      <c r="C193" s="50" t="s">
        <v>429</v>
      </c>
      <c r="D193" s="242">
        <v>824.43</v>
      </c>
      <c r="E193" s="242">
        <v>1568</v>
      </c>
      <c r="F193" s="52">
        <f t="shared" si="31"/>
        <v>190.1920114503354</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172.58</v>
      </c>
      <c r="E195" s="242"/>
      <c r="F195" s="52">
        <f t="shared" si="31"/>
        <v>0</v>
      </c>
    </row>
    <row r="196" spans="1:6" ht="12.75" customHeight="1" x14ac:dyDescent="0.2">
      <c r="A196" s="53">
        <v>34</v>
      </c>
      <c r="B196" s="232" t="s">
        <v>434</v>
      </c>
      <c r="C196" s="50" t="s">
        <v>435</v>
      </c>
      <c r="D196" s="51">
        <f t="shared" ref="D196:E196" si="44">D197+D202+D210</f>
        <v>326.70000000000005</v>
      </c>
      <c r="E196" s="51">
        <f t="shared" si="44"/>
        <v>539.95000000000005</v>
      </c>
      <c r="F196" s="52">
        <f t="shared" si="31"/>
        <v>165.273951637588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326.70000000000005</v>
      </c>
      <c r="E210" s="51">
        <f t="shared" si="47"/>
        <v>539.95000000000005</v>
      </c>
      <c r="F210" s="52">
        <f t="shared" si="31"/>
        <v>165.273951637588</v>
      </c>
    </row>
    <row r="211" spans="1:6" ht="12.75" customHeight="1" x14ac:dyDescent="0.2">
      <c r="A211" s="53">
        <v>3431</v>
      </c>
      <c r="B211" s="232" t="s">
        <v>464</v>
      </c>
      <c r="C211" s="50" t="s">
        <v>465</v>
      </c>
      <c r="D211" s="242">
        <v>316.54000000000002</v>
      </c>
      <c r="E211" s="242">
        <v>106.4</v>
      </c>
      <c r="F211" s="52">
        <f t="shared" si="31"/>
        <v>33.613445378151255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10.16</v>
      </c>
      <c r="E213" s="242">
        <v>433.55</v>
      </c>
      <c r="F213" s="52">
        <f t="shared" si="31"/>
        <v>4267.2244094488196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25111.56</v>
      </c>
      <c r="E252" s="51">
        <f t="shared" si="63"/>
        <v>32093.64</v>
      </c>
      <c r="F252" s="52">
        <f t="shared" ref="F252:F258" si="64">IF(D252&lt;&gt;0,IF(E252/D252&gt;=100,"&gt;&gt;100",E252/D252*100),"-")</f>
        <v>127.80424633117178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25111.56</v>
      </c>
      <c r="E259" s="51">
        <f t="shared" si="66"/>
        <v>32093.64</v>
      </c>
      <c r="F259" s="52">
        <f t="shared" ref="F259:F262" si="67">IF(D259&lt;&gt;0,IF(E259/D259&gt;=100,"&gt;&gt;100",E259/D259*100),"-")</f>
        <v>127.80424633117178</v>
      </c>
    </row>
    <row r="260" spans="1:6" ht="12.75" customHeight="1" x14ac:dyDescent="0.2">
      <c r="A260" s="53">
        <v>3721</v>
      </c>
      <c r="B260" s="85" t="s">
        <v>558</v>
      </c>
      <c r="C260" s="50" t="s">
        <v>559</v>
      </c>
      <c r="D260" s="242">
        <v>25111.56</v>
      </c>
      <c r="E260" s="242">
        <v>32093.64</v>
      </c>
      <c r="F260" s="52">
        <f t="shared" si="67"/>
        <v>127.80424633117178</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828861.07000000007</v>
      </c>
      <c r="E289" s="51">
        <f t="shared" si="79"/>
        <v>1132403.9099999999</v>
      </c>
      <c r="F289" s="52">
        <f t="shared" si="76"/>
        <v>136.62167895036978</v>
      </c>
    </row>
    <row r="290" spans="1:6" ht="12.75" customHeight="1" x14ac:dyDescent="0.2">
      <c r="A290" s="53" t="s">
        <v>607</v>
      </c>
      <c r="B290" s="85" t="s">
        <v>618</v>
      </c>
      <c r="C290" s="50" t="s">
        <v>619</v>
      </c>
      <c r="D290" s="51">
        <f>IF(D6&gt;=D289,D6-D289,0)</f>
        <v>135325.15999999992</v>
      </c>
      <c r="E290" s="51">
        <f>IF(E6&gt;=E289,E6-E289,0)</f>
        <v>22006.210000000196</v>
      </c>
      <c r="F290" s="52">
        <f t="shared" si="76"/>
        <v>16.261728417686857</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41508.339999999997</v>
      </c>
      <c r="E293" s="242">
        <v>15816.81</v>
      </c>
      <c r="F293" s="52">
        <f t="shared" si="76"/>
        <v>38.105137425394517</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40.380000000000003</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40.380000000000003</v>
      </c>
      <c r="E311" s="51">
        <f t="shared" si="85"/>
        <v>0</v>
      </c>
      <c r="F311" s="52">
        <f t="shared" si="81"/>
        <v>0</v>
      </c>
    </row>
    <row r="312" spans="1:6" ht="12.75" customHeight="1" x14ac:dyDescent="0.2">
      <c r="A312" s="53">
        <v>721</v>
      </c>
      <c r="B312" s="85" t="s">
        <v>661</v>
      </c>
      <c r="C312" s="50" t="s">
        <v>662</v>
      </c>
      <c r="D312" s="51">
        <f t="shared" ref="D312:E312" si="86">SUM(D313:D316)</f>
        <v>40.380000000000003</v>
      </c>
      <c r="E312" s="51">
        <f t="shared" si="86"/>
        <v>0</v>
      </c>
      <c r="F312" s="52">
        <f t="shared" si="81"/>
        <v>0</v>
      </c>
    </row>
    <row r="313" spans="1:6" ht="12.75" customHeight="1" x14ac:dyDescent="0.2">
      <c r="A313" s="53">
        <v>7211</v>
      </c>
      <c r="B313" s="85" t="s">
        <v>663</v>
      </c>
      <c r="C313" s="50" t="s">
        <v>664</v>
      </c>
      <c r="D313" s="242">
        <v>40.380000000000003</v>
      </c>
      <c r="E313" s="242"/>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0</v>
      </c>
      <c r="E350" s="51">
        <f t="shared" si="95"/>
        <v>2672.15</v>
      </c>
      <c r="F350" s="52" t="str">
        <f t="shared" si="81"/>
        <v>-</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0</v>
      </c>
      <c r="E363" s="51">
        <f t="shared" si="99"/>
        <v>2672.15</v>
      </c>
      <c r="F363" s="52" t="str">
        <f t="shared" si="81"/>
        <v>-</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2672.15</v>
      </c>
      <c r="F369" s="52" t="str">
        <f t="shared" si="81"/>
        <v>-</v>
      </c>
    </row>
    <row r="370" spans="1:6" ht="12.75" customHeight="1" x14ac:dyDescent="0.2">
      <c r="A370" s="53">
        <v>4221</v>
      </c>
      <c r="B370" s="85" t="s">
        <v>673</v>
      </c>
      <c r="C370" s="50" t="s">
        <v>765</v>
      </c>
      <c r="D370" s="242">
        <v>0</v>
      </c>
      <c r="E370" s="242">
        <v>468.75</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2203.4</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40.380000000000003</v>
      </c>
      <c r="E407" s="51">
        <f t="shared" si="110"/>
        <v>0</v>
      </c>
      <c r="F407" s="52">
        <f t="shared" si="81"/>
        <v>0</v>
      </c>
    </row>
    <row r="408" spans="1:6" ht="12.75" customHeight="1" x14ac:dyDescent="0.2">
      <c r="A408" s="53" t="s">
        <v>607</v>
      </c>
      <c r="B408" s="85" t="s">
        <v>820</v>
      </c>
      <c r="C408" s="50" t="s">
        <v>821</v>
      </c>
      <c r="D408" s="51">
        <f t="shared" ref="D408:E408" si="111">IF(D350&gt;=D298,D350-D298,0)</f>
        <v>0</v>
      </c>
      <c r="E408" s="51">
        <f t="shared" si="111"/>
        <v>2672.15</v>
      </c>
      <c r="F408" s="52" t="str">
        <f t="shared" si="81"/>
        <v>-</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72745.77</v>
      </c>
      <c r="E410" s="242">
        <v>15965.08</v>
      </c>
      <c r="F410" s="52">
        <f t="shared" si="81"/>
        <v>21.946403206674422</v>
      </c>
    </row>
    <row r="411" spans="1:6" ht="12.75" customHeight="1" x14ac:dyDescent="0.2">
      <c r="A411" s="53">
        <v>97</v>
      </c>
      <c r="B411" s="85" t="s">
        <v>826</v>
      </c>
      <c r="C411" s="50" t="s">
        <v>827</v>
      </c>
      <c r="D411" s="242">
        <v>2065.96</v>
      </c>
      <c r="E411" s="242">
        <v>658.81</v>
      </c>
      <c r="F411" s="52">
        <f t="shared" si="81"/>
        <v>31.888807140506103</v>
      </c>
    </row>
    <row r="412" spans="1:6" ht="12.75" customHeight="1" x14ac:dyDescent="0.2">
      <c r="A412" s="53" t="s">
        <v>607</v>
      </c>
      <c r="B412" s="85" t="s">
        <v>828</v>
      </c>
      <c r="C412" s="50" t="s">
        <v>829</v>
      </c>
      <c r="D412" s="51">
        <f>D6+D298</f>
        <v>964226.61</v>
      </c>
      <c r="E412" s="51">
        <f>E6+E298</f>
        <v>1154410.1200000001</v>
      </c>
      <c r="F412" s="52">
        <f t="shared" si="81"/>
        <v>119.72394331660274</v>
      </c>
    </row>
    <row r="413" spans="1:6" ht="12.75" customHeight="1" x14ac:dyDescent="0.2">
      <c r="A413" s="53" t="s">
        <v>607</v>
      </c>
      <c r="B413" s="85" t="s">
        <v>830</v>
      </c>
      <c r="C413" s="50" t="s">
        <v>831</v>
      </c>
      <c r="D413" s="51">
        <f t="shared" ref="D413:E413" si="112">D289+D350</f>
        <v>828861.07000000007</v>
      </c>
      <c r="E413" s="51">
        <f t="shared" si="112"/>
        <v>1135076.0599999998</v>
      </c>
      <c r="F413" s="52">
        <f t="shared" si="81"/>
        <v>136.94406711609699</v>
      </c>
    </row>
    <row r="414" spans="1:6" ht="12.75" customHeight="1" x14ac:dyDescent="0.2">
      <c r="A414" s="53" t="s">
        <v>607</v>
      </c>
      <c r="B414" s="85" t="s">
        <v>832</v>
      </c>
      <c r="C414" s="50" t="s">
        <v>833</v>
      </c>
      <c r="D414" s="51">
        <f t="shared" ref="D414:E414" si="113">IF(D412&gt;=D413,D412-D413,0)</f>
        <v>135365.53999999992</v>
      </c>
      <c r="E414" s="51">
        <f t="shared" si="113"/>
        <v>19334.060000000289</v>
      </c>
      <c r="F414" s="52">
        <f t="shared" si="81"/>
        <v>14.282852194140622</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114254.11</v>
      </c>
      <c r="E417" s="51">
        <f t="shared" si="116"/>
        <v>31781.89</v>
      </c>
      <c r="F417" s="52">
        <f t="shared" si="81"/>
        <v>27.816846151092506</v>
      </c>
    </row>
    <row r="418" spans="1:6" ht="12.75" customHeight="1" x14ac:dyDescent="0.2">
      <c r="A418" s="55" t="s">
        <v>841</v>
      </c>
      <c r="B418" s="233" t="s">
        <v>842</v>
      </c>
      <c r="C418" s="56" t="s">
        <v>843</v>
      </c>
      <c r="D418" s="62">
        <f t="shared" ref="D418:E418" si="117">D294+D411</f>
        <v>2065.96</v>
      </c>
      <c r="E418" s="62">
        <f t="shared" si="117"/>
        <v>658.81</v>
      </c>
      <c r="F418" s="57">
        <f t="shared" si="81"/>
        <v>31.888807140506103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964226.61</v>
      </c>
      <c r="E639" s="51">
        <f t="shared" si="180"/>
        <v>1154410.1200000001</v>
      </c>
      <c r="F639" s="52">
        <f t="shared" si="119"/>
        <v>119.72394331660274</v>
      </c>
    </row>
    <row r="640" spans="1:6" ht="12.75" customHeight="1" x14ac:dyDescent="0.2">
      <c r="A640" s="53" t="s">
        <v>607</v>
      </c>
      <c r="B640" s="85" t="s">
        <v>1276</v>
      </c>
      <c r="C640" s="50" t="s">
        <v>1277</v>
      </c>
      <c r="D640" s="51">
        <f t="shared" ref="D640:E640" si="181">D413+D528</f>
        <v>828861.07000000007</v>
      </c>
      <c r="E640" s="51">
        <f t="shared" si="181"/>
        <v>1135076.0599999998</v>
      </c>
      <c r="F640" s="52">
        <f t="shared" si="119"/>
        <v>136.94406711609699</v>
      </c>
    </row>
    <row r="641" spans="1:6" ht="12.75" customHeight="1" x14ac:dyDescent="0.2">
      <c r="A641" s="53" t="s">
        <v>607</v>
      </c>
      <c r="B641" s="85" t="s">
        <v>1278</v>
      </c>
      <c r="C641" s="50" t="s">
        <v>1279</v>
      </c>
      <c r="D641" s="51">
        <f t="shared" ref="D641:E641" si="182">IF(D639&gt;=D640,D639-D640,0)</f>
        <v>135365.53999999992</v>
      </c>
      <c r="E641" s="51">
        <f t="shared" si="182"/>
        <v>19334.060000000289</v>
      </c>
      <c r="F641" s="52">
        <f t="shared" si="119"/>
        <v>14.282852194140622</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114254.11</v>
      </c>
      <c r="E644" s="51">
        <f t="shared" si="185"/>
        <v>31781.89</v>
      </c>
      <c r="F644" s="52">
        <f t="shared" si="119"/>
        <v>27.816846151092506</v>
      </c>
    </row>
    <row r="645" spans="1:6" ht="24" x14ac:dyDescent="0.2">
      <c r="A645" s="53" t="s">
        <v>607</v>
      </c>
      <c r="B645" s="85" t="s">
        <v>1286</v>
      </c>
      <c r="C645" s="50" t="s">
        <v>1287</v>
      </c>
      <c r="D645" s="51">
        <f t="shared" ref="D645:E645" si="186">IF(D641+D643-D642-D644&gt;=0,D641+D643-D642-D644,0)</f>
        <v>21111.42999999992</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12447.829999999711</v>
      </c>
      <c r="F646" s="52" t="str">
        <f t="shared" si="119"/>
        <v>-</v>
      </c>
    </row>
    <row r="647" spans="1:6" ht="24" x14ac:dyDescent="0.2">
      <c r="A647" s="55" t="s">
        <v>1290</v>
      </c>
      <c r="B647" s="233" t="s">
        <v>1291</v>
      </c>
      <c r="C647" s="56" t="s">
        <v>1290</v>
      </c>
      <c r="D647" s="243">
        <v>135333.42000000001</v>
      </c>
      <c r="E647" s="243">
        <v>186309.78</v>
      </c>
      <c r="F647" s="57">
        <f t="shared" si="119"/>
        <v>137.66723696186793</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21628.3</v>
      </c>
      <c r="E649" s="242">
        <v>26088.73</v>
      </c>
      <c r="F649" s="52">
        <f t="shared" ref="F649:F724" si="188">IF(D649&lt;&gt;0,IF(E649/D649&gt;=100,"&gt;&gt;100",E649/D649*100),"-")</f>
        <v>120.62311878418555</v>
      </c>
    </row>
    <row r="650" spans="1:6" ht="12.75" customHeight="1" x14ac:dyDescent="0.2">
      <c r="A650" s="53" t="s">
        <v>1295</v>
      </c>
      <c r="B650" s="85" t="s">
        <v>1296</v>
      </c>
      <c r="C650" s="50" t="s">
        <v>1295</v>
      </c>
      <c r="D650" s="242">
        <v>247840.66</v>
      </c>
      <c r="E650" s="242"/>
      <c r="F650" s="52">
        <f t="shared" si="188"/>
        <v>0</v>
      </c>
    </row>
    <row r="651" spans="1:6" ht="12.75" customHeight="1" x14ac:dyDescent="0.2">
      <c r="A651" s="53" t="s">
        <v>1297</v>
      </c>
      <c r="B651" s="85" t="s">
        <v>1298</v>
      </c>
      <c r="C651" s="50" t="s">
        <v>1297</v>
      </c>
      <c r="D651" s="242">
        <v>214718.67</v>
      </c>
      <c r="E651" s="242"/>
      <c r="F651" s="52">
        <f t="shared" si="188"/>
        <v>0</v>
      </c>
    </row>
    <row r="652" spans="1:6" ht="24" x14ac:dyDescent="0.2">
      <c r="A652" s="53">
        <v>11</v>
      </c>
      <c r="B652" s="85" t="s">
        <v>1299</v>
      </c>
      <c r="C652" s="50" t="s">
        <v>1300</v>
      </c>
      <c r="D652" s="51">
        <f t="shared" ref="D652:E652" si="189">+D649+D650-D651</f>
        <v>54750.290000000008</v>
      </c>
      <c r="E652" s="51">
        <f t="shared" si="189"/>
        <v>26088.73</v>
      </c>
      <c r="F652" s="52">
        <f t="shared" si="188"/>
        <v>47.650396007034843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39</v>
      </c>
      <c r="E654" s="262">
        <v>39</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39</v>
      </c>
      <c r="E656" s="262">
        <v>39</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799122.53</v>
      </c>
      <c r="E675" s="242">
        <v>1003775.09</v>
      </c>
      <c r="F675" s="52">
        <f t="shared" si="188"/>
        <v>125.60965963504995</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3897.43</v>
      </c>
      <c r="E717" s="242">
        <v>882.88</v>
      </c>
      <c r="F717" s="52">
        <f t="shared" si="188"/>
        <v>22.652876382641896</v>
      </c>
    </row>
    <row r="718" spans="1:6" ht="12.75" customHeight="1" x14ac:dyDescent="0.2">
      <c r="A718" s="53">
        <v>32121</v>
      </c>
      <c r="B718" s="85" t="s">
        <v>1414</v>
      </c>
      <c r="C718" s="50" t="s">
        <v>1415</v>
      </c>
      <c r="D718" s="242">
        <v>19721.54</v>
      </c>
      <c r="E718" s="242">
        <v>24345.360000000001</v>
      </c>
      <c r="F718" s="52">
        <f t="shared" si="188"/>
        <v>123.44553214404148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43.8</v>
      </c>
      <c r="E720" s="242">
        <v>43.8</v>
      </c>
      <c r="F720" s="52">
        <f t="shared" si="188"/>
        <v>100</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74.66</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25111.56</v>
      </c>
      <c r="E823" s="242">
        <v>32093.64</v>
      </c>
      <c r="F823" s="52">
        <f t="shared" si="190"/>
        <v>127.80424633117178</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workbookViewId="0">
      <selection activeCell="D297" sqref="D297:D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200087.58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1206088.53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1203666.28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977816.65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190039.24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539.95000000000005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32093.64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3176.8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2422.25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1183862.29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1166877.04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912585.75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197048.45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539.95000000000005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36388.300000000003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20314.59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16985.25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222313.82000000007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222313.82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220360.32000000001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1953.5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13061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3220</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2024-07-08T11:28:42Z</cp:lastPrinted>
  <dcterms:created xsi:type="dcterms:W3CDTF">2022-04-01T05:14:30Z</dcterms:created>
  <dcterms:modified xsi:type="dcterms:W3CDTF">2024-07-08T11:29:13Z</dcterms:modified>
</cp:coreProperties>
</file>