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19440" windowHeight="15600"/>
  </bookViews>
  <sheets>
    <sheet name="List1" sheetId="1" r:id="rId1"/>
  </sheets>
  <calcPr calcId="19102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c r="F8"/>
  <c r="F9" s="1"/>
  <c r="F10" s="1"/>
  <c r="F6"/>
  <c r="F5"/>
  <c r="F4"/>
  <c r="F3"/>
  <c r="F11" l="1"/>
</calcChain>
</file>

<file path=xl/sharedStrings.xml><?xml version="1.0" encoding="utf-8"?>
<sst xmlns="http://schemas.openxmlformats.org/spreadsheetml/2006/main" count="28" uniqueCount="24">
  <si>
    <t>Opis stavke</t>
  </si>
  <si>
    <t>Broj jedinica</t>
  </si>
  <si>
    <t>Jedinica</t>
  </si>
  <si>
    <t>Ukupno</t>
  </si>
  <si>
    <t>kom.</t>
  </si>
  <si>
    <t>PDV (25%):</t>
  </si>
  <si>
    <r>
      <rPr>
        <b/>
        <sz val="10"/>
        <rFont val="Times New Roman"/>
        <family val="1"/>
        <charset val="238"/>
      </rPr>
      <t xml:space="preserve">Printer tipa 2
</t>
    </r>
    <r>
      <rPr>
        <sz val="10"/>
        <rFont val="Times New Roman"/>
        <family val="1"/>
        <charset val="238"/>
      </rPr>
      <t>Dobava laserskog crno-bijelog pisača slijedećih karakteristika:
1. Crno-bijeli ispis u laserskoj tehnologiji
2. Brzina ispisa minimalno 20 stranica u minuti
3. Minimalna rezolucija ispisa 600 x 600 dpi
4. Priključak za računalo min USB 2.0
5. Podržani format ispisa A4</t>
    </r>
  </si>
  <si>
    <r>
      <rPr>
        <b/>
        <sz val="10"/>
        <rFont val="Times New Roman"/>
        <family val="1"/>
        <charset val="238"/>
      </rPr>
      <t xml:space="preserve">Printer tipa 1
</t>
    </r>
    <r>
      <rPr>
        <sz val="10"/>
        <rFont val="Times New Roman"/>
        <family val="1"/>
        <charset val="238"/>
      </rPr>
      <t>Dobava laserskog multifunkcijskog pisača u boji slijedećih karakteristika:
1. Ispis u boji u laserskoj tehnologiji
2. Brzina crno bijelog ispisa minimalno 20 stranica u minuti
3. Brzina ispisa u boji minimalno 20 stranica u minuti
4. Mogućnost kopiranja i skeniranja
5. Maksimalna veličina skeniranja A4
6. Mjesečni radni ciklus min. 40000 stranica
7. Grafički zaslon u boji osjetljiv na dodir
8. Mogućnost mobilnog ispisa i duplex ispisa
9. Memorija min. 256MB
10. Minimalna rezolucija ispisa 1200 x 1200 dpi
11. Priključak za računalo min USB 2.0
12. Podržani format ispisa A4</t>
    </r>
  </si>
  <si>
    <r>
      <rPr>
        <b/>
        <sz val="10"/>
        <rFont val="Times New Roman"/>
        <family val="1"/>
        <charset val="238"/>
      </rPr>
      <t>Interaktivna ploča</t>
    </r>
    <r>
      <rPr>
        <sz val="10"/>
        <rFont val="Times New Roman"/>
        <family val="1"/>
        <charset val="238"/>
      </rPr>
      <t xml:space="preserve">
Dobava i ugradnja interaktivnog LED zaslona (pametne ploče) osjetljivog na dodir slijedećih karakteristika:
1. Istovremeno osjetljiv u min. 20 točaka
2. Rezolucija: minimalno 3840x2160
3. Tip panela: IPS
4. Zaslon s zaštitom od odsjaja, filter plave svijetlosti
5. Vidljiva dijagonala: minimalno  65" 
6. Osvjetljenje: minimalno  400 cd/m2
7. Kontrast: minimalno  1200:1
8. Vidljivi kut:  minimalno 178° 
9. Vrijeme odziva: maksimalno 8ms
10. Ugrađeni zvučnici snage minimalno 16W 
11. Ulazi: minimalno  3xHDMI2.0, 1xUSB-C3.1, 
12. Izlazi: povezivanje s računalom preko HDMI priključka
13. Kontrole: minimalno 5xUSB, minimalno 1xRJ45
14. Predinstaliran operacijski sustav 
15. Procesor s minimalno 4 jezgre
16. Memorija: minimalno 4GB RAM, minimalno 32GB ROM
17. Mogućnost spajanja na bežičnu mrežu, daljinski upravljač, komplet za ugradnju na zid
18. Konstruirana za rad 24/7</t>
    </r>
  </si>
  <si>
    <t>set</t>
  </si>
  <si>
    <r>
      <rPr>
        <b/>
        <sz val="10"/>
        <rFont val="Times New Roman"/>
        <family val="1"/>
        <charset val="238"/>
      </rPr>
      <t xml:space="preserve">Set projektor - platno tipa 1
</t>
    </r>
    <r>
      <rPr>
        <sz val="10"/>
        <rFont val="Times New Roman"/>
        <family val="1"/>
        <charset val="238"/>
      </rPr>
      <t>Dobava i montaža tri (3) LCD projektora i platna slijedećih karakteristika:
1. Projektor
      1. Jakost svjetla:  min. 3500 ANSI lumena
      2. Omjer slike: 16:9
      3. Kontrast: minimalno 16000:1
      4. Vijek trajanja izvora svijetla:  min. 6000 radnih sati
      5. Podržana rezolucija prikaza: minimalno 1920x1080
      6. Bežični daljinski upravljač
      7. Ulazi min. 2x HDMI, min. 1xVGA
      8. Stropni nosač
      9. Ugrađeni zvučnik snage min. 2W
2. Platno
      1. Veličine min.</t>
    </r>
    <r>
      <rPr>
        <sz val="10"/>
        <color rgb="FFFF0000"/>
        <rFont val="Times New Roman"/>
        <family val="1"/>
        <charset val="238"/>
      </rPr>
      <t xml:space="preserve"> </t>
    </r>
    <r>
      <rPr>
        <sz val="10"/>
        <rFont val="Times New Roman"/>
        <family val="1"/>
        <charset val="238"/>
      </rPr>
      <t>203x203cm
      2. Vidljive površine min. 190x190cm
      3. Debljina platna min. 0,35 mm
      4. Ugradivo u zid ili strop</t>
    </r>
  </si>
  <si>
    <r>
      <rPr>
        <b/>
        <sz val="10"/>
        <rFont val="Times New Roman"/>
        <family val="1"/>
        <charset val="238"/>
      </rPr>
      <t xml:space="preserve">Set projektor - platno tipa 2
</t>
    </r>
    <r>
      <rPr>
        <sz val="10"/>
        <rFont val="Times New Roman"/>
        <family val="1"/>
        <charset val="238"/>
      </rPr>
      <t>Dobava i montaža tri (3) LCD projektora i platna slijedećih karakteristika:
1. Projektor
      1. Jakost svjetla:  min. 3500 ANSI lumena
      2. Omjer slike: 16:9
      3. Kontrast: minimalno 16000:1
      4. Vijek trajanja izvora svijetla:  min. 6000 radnih sati
      5. Podržana rezolucija prikaza: minimalno 1920x1080
      6. Bežični daljinski upravljač
      7. Ulazi min. 2x HDMI, min. 1xVGA
      8. Stropni nosač
      9. Ugrađeni zvučnik snage min. 2W
2. Platno
      1. Veličine min. 180x180cm
      2. Vidljive površine min. 170x170cm
      3. Debljina platna min. 0,3 mm
      4. Prijenosnog tipa sa sklopivim tronošcem
      5. Visina od poda min. 200cm</t>
    </r>
  </si>
  <si>
    <r>
      <rPr>
        <b/>
        <sz val="10"/>
        <rFont val="Times New Roman"/>
        <family val="1"/>
        <charset val="238"/>
      </rPr>
      <t>Robot za programiranje</t>
    </r>
    <r>
      <rPr>
        <sz val="10"/>
        <rFont val="Times New Roman"/>
        <family val="1"/>
        <charset val="238"/>
      </rPr>
      <t xml:space="preserve">
Dobava robota za programiranje slijedećih karakteristika:
1. Set se sastoji od minimalno 500 elemenata od kojih se mogu sastaviti različiti roboti
2. Program za programiranje uređaja, dostupan za osobno računalo i pametni uređaj (kompatibilan za rad na operacijskim sustavima Windows, macOS, Android)
3. Set uključuje: min. 3 motora, min. 1 senzor za boju, min. 1 senzor za udaljenost, min. 1 senzor sile, programabilni HUB
4. Programabilni HUB ima svjetlosnu matricu, min. 6 ulaza/ izlaza,  6-osni žiroskop, min. 1 zvučnik, mogućnost Bluetooth povezivanja
5. Napajanje: punjiva baterija
6. Mogućnost izrade upravljačkog programa u programskom jeziku Scratch ili jednake vrijednosti</t>
    </r>
  </si>
  <si>
    <t>Troškovnik- Nabava tehnološke opreme za OŠ Vrpolje_projekt RaSTEM
BROJ UGOVORA:04-UBS-Š-0617-22-15</t>
  </si>
  <si>
    <t>R.br.</t>
  </si>
  <si>
    <t>1.</t>
  </si>
  <si>
    <t>2.</t>
  </si>
  <si>
    <t>3.</t>
  </si>
  <si>
    <t>4.</t>
  </si>
  <si>
    <t>5.</t>
  </si>
  <si>
    <t>6.</t>
  </si>
  <si>
    <t>Ukupno:</t>
  </si>
  <si>
    <t>Ukupno s PDV-om:</t>
  </si>
  <si>
    <t>Iznos po jedinici, EUR</t>
  </si>
</sst>
</file>

<file path=xl/styles.xml><?xml version="1.0" encoding="utf-8"?>
<styleSheet xmlns="http://schemas.openxmlformats.org/spreadsheetml/2006/main">
  <numFmts count="3">
    <numFmt numFmtId="44" formatCode="_-* #,##0.00\ &quot;kn&quot;_-;\-* #,##0.00\ &quot;kn&quot;_-;_-* &quot;-&quot;??\ &quot;kn&quot;_-;_-@_-"/>
    <numFmt numFmtId="164" formatCode="#,##0.00\ &quot;kn&quot;"/>
    <numFmt numFmtId="165" formatCode="_-* #,##0.00\ [$€-1]_-;\-* #,##0.00\ [$€-1]_-;_-* &quot;-&quot;??\ [$€-1]_-;_-@_-"/>
  </numFmts>
  <fonts count="10">
    <font>
      <sz val="11"/>
      <color theme="1"/>
      <name val="Calibri"/>
      <family val="2"/>
      <charset val="238"/>
      <scheme val="minor"/>
    </font>
    <font>
      <b/>
      <sz val="20"/>
      <color theme="1"/>
      <name val="Calibri"/>
      <family val="2"/>
      <charset val="238"/>
      <scheme val="minor"/>
    </font>
    <font>
      <b/>
      <sz val="11"/>
      <color theme="1"/>
      <name val="Times New Roman"/>
      <family val="1"/>
      <charset val="238"/>
    </font>
    <font>
      <sz val="10"/>
      <name val="Times New Roman"/>
      <family val="1"/>
      <charset val="238"/>
    </font>
    <font>
      <b/>
      <sz val="10"/>
      <name val="Times New Roman"/>
      <family val="1"/>
      <charset val="238"/>
    </font>
    <font>
      <b/>
      <sz val="11"/>
      <color theme="1"/>
      <name val="Calibri"/>
      <family val="2"/>
      <charset val="238"/>
      <scheme val="minor"/>
    </font>
    <font>
      <sz val="8"/>
      <name val="Calibri"/>
      <family val="2"/>
      <charset val="238"/>
      <scheme val="minor"/>
    </font>
    <font>
      <sz val="11"/>
      <color theme="1"/>
      <name val="Calibri"/>
      <family val="2"/>
      <charset val="238"/>
      <scheme val="minor"/>
    </font>
    <font>
      <sz val="10"/>
      <color theme="1"/>
      <name val="Times New Roman"/>
      <family val="1"/>
      <charset val="238"/>
    </font>
    <font>
      <sz val="10"/>
      <color rgb="FFFF0000"/>
      <name val="Times New Roman"/>
      <family val="1"/>
      <charset val="238"/>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20">
    <xf numFmtId="0" fontId="0" fillId="0" borderId="0" xfId="0"/>
    <xf numFmtId="0" fontId="3" fillId="3" borderId="1" xfId="0" applyFont="1" applyFill="1" applyBorder="1" applyAlignment="1">
      <alignment vertical="center" wrapText="1"/>
    </xf>
    <xf numFmtId="164" fontId="3" fillId="3" borderId="1" xfId="0" applyNumberFormat="1" applyFont="1" applyFill="1" applyBorder="1" applyAlignment="1">
      <alignment vertical="center" wrapText="1"/>
    </xf>
    <xf numFmtId="0" fontId="3" fillId="3" borderId="1" xfId="0" applyFont="1" applyFill="1" applyBorder="1" applyAlignment="1">
      <alignment horizontal="center" vertical="center" wrapText="1"/>
    </xf>
    <xf numFmtId="9" fontId="0" fillId="0" borderId="0" xfId="0" applyNumberFormat="1"/>
    <xf numFmtId="0" fontId="5" fillId="0" borderId="0" xfId="0" applyFont="1"/>
    <xf numFmtId="0" fontId="8" fillId="3" borderId="1" xfId="0" applyFont="1" applyFill="1" applyBorder="1" applyAlignment="1">
      <alignment horizontal="center" vertical="center"/>
    </xf>
    <xf numFmtId="44" fontId="8" fillId="3" borderId="1" xfId="1" applyFont="1" applyFill="1" applyBorder="1" applyAlignment="1" applyProtection="1">
      <alignment horizontal="center" vertical="center"/>
      <protection locked="0"/>
    </xf>
    <xf numFmtId="44" fontId="0" fillId="0" borderId="0" xfId="1" applyFont="1"/>
    <xf numFmtId="44" fontId="0" fillId="0" borderId="0" xfId="0" applyNumberFormat="1"/>
    <xf numFmtId="0" fontId="2" fillId="2" borderId="2" xfId="0" applyFont="1" applyFill="1" applyBorder="1" applyAlignment="1" applyProtection="1">
      <alignment horizontal="center" vertical="center" wrapText="1"/>
      <protection locked="0"/>
    </xf>
    <xf numFmtId="1" fontId="2" fillId="2" borderId="2" xfId="0" applyNumberFormat="1"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1" fontId="8" fillId="0" borderId="1" xfId="0" applyNumberFormat="1" applyFont="1" applyBorder="1" applyAlignment="1">
      <alignment horizontal="center" vertical="center"/>
    </xf>
    <xf numFmtId="165" fontId="3" fillId="3" borderId="1" xfId="0" applyNumberFormat="1" applyFont="1" applyFill="1" applyBorder="1" applyAlignment="1">
      <alignment vertical="center" wrapText="1"/>
    </xf>
    <xf numFmtId="165" fontId="0" fillId="0" borderId="0" xfId="0" applyNumberFormat="1"/>
    <xf numFmtId="165" fontId="5" fillId="0" borderId="0" xfId="0" applyNumberFormat="1" applyFont="1"/>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cellXfs>
  <cellStyles count="2">
    <cellStyle name="Obič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11"/>
  <sheetViews>
    <sheetView tabSelected="1" zoomScale="80" zoomScaleNormal="80" workbookViewId="0">
      <selection activeCell="N1" sqref="N1"/>
    </sheetView>
  </sheetViews>
  <sheetFormatPr defaultRowHeight="15"/>
  <cols>
    <col min="1" max="1" width="6" customWidth="1"/>
    <col min="2" max="2" width="69.42578125" customWidth="1"/>
    <col min="5" max="5" width="17.5703125" customWidth="1"/>
    <col min="6" max="6" width="16.140625" customWidth="1"/>
    <col min="11" max="11" width="15.42578125" bestFit="1" customWidth="1"/>
    <col min="12" max="12" width="14.28515625" bestFit="1" customWidth="1"/>
  </cols>
  <sheetData>
    <row r="1" spans="1:12" ht="54.75" customHeight="1" thickBot="1">
      <c r="B1" s="18" t="s">
        <v>13</v>
      </c>
      <c r="C1" s="19"/>
      <c r="D1" s="19"/>
      <c r="E1" s="19"/>
      <c r="F1" s="19"/>
    </row>
    <row r="2" spans="1:12" ht="28.5">
      <c r="A2" s="10" t="s">
        <v>14</v>
      </c>
      <c r="B2" s="10" t="s">
        <v>0</v>
      </c>
      <c r="C2" s="11" t="s">
        <v>1</v>
      </c>
      <c r="D2" s="12" t="s">
        <v>2</v>
      </c>
      <c r="E2" s="10" t="s">
        <v>23</v>
      </c>
      <c r="F2" s="12" t="s">
        <v>3</v>
      </c>
    </row>
    <row r="3" spans="1:12" ht="276.75" customHeight="1">
      <c r="A3" t="s">
        <v>15</v>
      </c>
      <c r="B3" s="1" t="s">
        <v>8</v>
      </c>
      <c r="C3" s="13">
        <v>2</v>
      </c>
      <c r="D3" s="3" t="s">
        <v>4</v>
      </c>
      <c r="E3" s="2"/>
      <c r="F3" s="15">
        <f>ROUND(C3*E3,2)</f>
        <v>0</v>
      </c>
    </row>
    <row r="4" spans="1:12" ht="161.25" customHeight="1">
      <c r="A4" t="s">
        <v>16</v>
      </c>
      <c r="B4" s="1" t="s">
        <v>12</v>
      </c>
      <c r="C4" s="13">
        <v>10</v>
      </c>
      <c r="D4" s="3" t="s">
        <v>9</v>
      </c>
      <c r="E4" s="2"/>
      <c r="F4" s="15">
        <f>ROUND(C4*E4,2)</f>
        <v>0</v>
      </c>
    </row>
    <row r="5" spans="1:12" ht="229.5" customHeight="1">
      <c r="A5" t="s">
        <v>17</v>
      </c>
      <c r="B5" s="1" t="s">
        <v>10</v>
      </c>
      <c r="C5" s="3">
        <v>2</v>
      </c>
      <c r="D5" s="3" t="s">
        <v>9</v>
      </c>
      <c r="E5" s="2"/>
      <c r="F5" s="15">
        <f>ROUND(C5*E5,2)</f>
        <v>0</v>
      </c>
    </row>
    <row r="6" spans="1:12" ht="248.1" customHeight="1">
      <c r="A6" t="s">
        <v>18</v>
      </c>
      <c r="B6" s="1" t="s">
        <v>11</v>
      </c>
      <c r="C6" s="3">
        <v>1</v>
      </c>
      <c r="D6" s="3" t="s">
        <v>9</v>
      </c>
      <c r="E6" s="2"/>
      <c r="F6" s="15">
        <f>ROUND(C6*E6,2)</f>
        <v>0</v>
      </c>
    </row>
    <row r="7" spans="1:12" ht="192.75" customHeight="1">
      <c r="A7" t="s">
        <v>19</v>
      </c>
      <c r="B7" s="1" t="s">
        <v>7</v>
      </c>
      <c r="C7" s="13">
        <v>2</v>
      </c>
      <c r="D7" s="3" t="s">
        <v>4</v>
      </c>
      <c r="E7" s="2"/>
      <c r="F7" s="15">
        <f t="shared" ref="F7:F8" si="0">ROUND(C7*E7,2)</f>
        <v>0</v>
      </c>
    </row>
    <row r="8" spans="1:12" ht="104.25" customHeight="1">
      <c r="A8" t="s">
        <v>20</v>
      </c>
      <c r="B8" s="1" t="s">
        <v>6</v>
      </c>
      <c r="C8" s="14">
        <v>3</v>
      </c>
      <c r="D8" s="6" t="s">
        <v>4</v>
      </c>
      <c r="E8" s="7"/>
      <c r="F8" s="15">
        <f t="shared" si="0"/>
        <v>0</v>
      </c>
    </row>
    <row r="9" spans="1:12" ht="30.75" customHeight="1">
      <c r="E9" t="s">
        <v>21</v>
      </c>
      <c r="F9" s="16">
        <f>ROUND(SUM(F3:F8),2)</f>
        <v>0</v>
      </c>
      <c r="L9" s="8"/>
    </row>
    <row r="10" spans="1:12" ht="30.75" customHeight="1">
      <c r="D10" s="4"/>
      <c r="E10" t="s">
        <v>5</v>
      </c>
      <c r="F10" s="16">
        <f>ROUND((F9*0.25),2)</f>
        <v>0</v>
      </c>
      <c r="L10" s="9"/>
    </row>
    <row r="11" spans="1:12" ht="32.1" customHeight="1">
      <c r="E11" s="5" t="s">
        <v>22</v>
      </c>
      <c r="F11" s="17">
        <f>ROUND((F9+F10),2)</f>
        <v>0</v>
      </c>
      <c r="L11" s="9"/>
    </row>
  </sheetData>
  <mergeCells count="1">
    <mergeCell ref="B1:F1"/>
  </mergeCells>
  <phoneticPr fontId="6" type="noConversion"/>
  <pageMargins left="0.7" right="0.7" top="0.75" bottom="0.75" header="0.3" footer="0.3"/>
  <pageSetup paperSize="9" scale="4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Miletić</dc:creator>
  <cp:lastModifiedBy>marija konjevoda</cp:lastModifiedBy>
  <cp:lastPrinted>2023-02-02T11:56:19Z</cp:lastPrinted>
  <dcterms:created xsi:type="dcterms:W3CDTF">2022-10-17T07:39:23Z</dcterms:created>
  <dcterms:modified xsi:type="dcterms:W3CDTF">2023-02-09T13:09:30Z</dcterms:modified>
</cp:coreProperties>
</file>