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Web Zemunik\Dokumenti\"/>
    </mc:Choice>
  </mc:AlternateContent>
  <bookViews>
    <workbookView xWindow="0" yWindow="0" windowWidth="24000" windowHeight="9630" tabRatio="604"/>
  </bookViews>
  <sheets>
    <sheet name="FP PiP 1" sheetId="5" r:id="rId1"/>
    <sheet name="FP PiP 2" sheetId="4" r:id="rId2"/>
    <sheet name="FP Ril" sheetId="6" r:id="rId3"/>
  </sheets>
  <definedNames>
    <definedName name="_xlnm.Print_Titles" localSheetId="2">'FP Ril'!$3:$4</definedName>
    <definedName name="_xlnm.Print_Area" localSheetId="0">'FP PiP 1'!$A$1:$I$28</definedName>
  </definedNames>
  <calcPr calcId="162913" fullCalcOnLoad="1"/>
</workbook>
</file>

<file path=xl/calcChain.xml><?xml version="1.0" encoding="utf-8"?>
<calcChain xmlns="http://schemas.openxmlformats.org/spreadsheetml/2006/main">
  <c r="C24" i="6" l="1"/>
  <c r="D24" i="6"/>
  <c r="E24" i="6"/>
  <c r="F24" i="6"/>
  <c r="G24" i="6"/>
  <c r="H24" i="6"/>
  <c r="I24" i="6"/>
  <c r="I44" i="6" s="1"/>
  <c r="J24" i="6"/>
  <c r="J44" i="6" s="1"/>
  <c r="M24" i="6"/>
  <c r="N24" i="6"/>
  <c r="D29" i="6"/>
  <c r="E29" i="6"/>
  <c r="F29" i="6"/>
  <c r="F44" i="6" s="1"/>
  <c r="G29" i="6"/>
  <c r="H29" i="6"/>
  <c r="I29" i="6"/>
  <c r="J29" i="6"/>
  <c r="M30" i="6"/>
  <c r="N30" i="6"/>
  <c r="C35" i="6"/>
  <c r="D35" i="6"/>
  <c r="E35" i="6"/>
  <c r="E44" i="6" s="1"/>
  <c r="F35" i="6"/>
  <c r="G35" i="6"/>
  <c r="I35" i="6"/>
  <c r="J35" i="6"/>
  <c r="E39" i="6"/>
  <c r="F39" i="6"/>
  <c r="H39" i="6"/>
  <c r="I39" i="6"/>
  <c r="J39" i="6"/>
  <c r="C42" i="6"/>
  <c r="D42" i="6"/>
  <c r="E42" i="6"/>
  <c r="F42" i="6"/>
  <c r="G42" i="6"/>
  <c r="H42" i="6"/>
  <c r="I42" i="6"/>
  <c r="J42" i="6"/>
  <c r="K42" i="6"/>
  <c r="L42" i="6"/>
  <c r="H44" i="6"/>
</calcChain>
</file>

<file path=xl/sharedStrings.xml><?xml version="1.0" encoding="utf-8"?>
<sst xmlns="http://schemas.openxmlformats.org/spreadsheetml/2006/main" count="110" uniqueCount="80">
  <si>
    <t xml:space="preserve">Donacije </t>
  </si>
  <si>
    <t>u kunama</t>
  </si>
  <si>
    <t>Ukupno (po izvorima)</t>
  </si>
  <si>
    <t>Izvor</t>
  </si>
  <si>
    <t>Opći prihodi i primici</t>
  </si>
  <si>
    <t>Vlastiti prihodi</t>
  </si>
  <si>
    <t>Prihodi za posebne namjene</t>
  </si>
  <si>
    <t>Pomoći</t>
  </si>
  <si>
    <t>Korisnik proračuna</t>
  </si>
  <si>
    <t>Prihodi i primici</t>
  </si>
  <si>
    <t>Donacije</t>
  </si>
  <si>
    <t>Ukupno</t>
  </si>
  <si>
    <t>Brojčana oznaka i naziv glavnog programa</t>
  </si>
  <si>
    <t>Brojčana oznaka i naziv programa</t>
  </si>
  <si>
    <t>Brojčana oznaka i naziv aktivnosti/tekućeg ili kapitalnog projekta</t>
  </si>
  <si>
    <t>Naziv računa</t>
  </si>
  <si>
    <t xml:space="preserve"> Procjena 2005.</t>
  </si>
  <si>
    <t xml:space="preserve"> Procjena 2006.</t>
  </si>
  <si>
    <t>….</t>
  </si>
  <si>
    <t>UKUPNO A/Tpr./Kpr.</t>
  </si>
  <si>
    <t>Sveukupno KP</t>
  </si>
  <si>
    <t>Obrazac JLP(R)S FP-PiP 1</t>
  </si>
  <si>
    <t>Obrazac JLP(R)S FP-PiP 2</t>
  </si>
  <si>
    <t>Financijski plan - Plan rashoda i izdataka</t>
  </si>
  <si>
    <t>Obrazac JLP(R)S FP-RiI</t>
  </si>
  <si>
    <t>Prihodi od prodaje ili zamjene nefinancijjske imovine i naknade s naslova osiguranja</t>
  </si>
  <si>
    <t>Namjenski primici</t>
  </si>
  <si>
    <t>Vlastiti prihodi - Prihodi ostvareni obavljanjem osnovnih i ostalih poslova vlastite djelatnosti</t>
  </si>
  <si>
    <t>Oznaka rač.iz                                      računskog plana</t>
  </si>
  <si>
    <r>
      <t>prihoda i primitaka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</t>
    </r>
  </si>
  <si>
    <r>
      <t>Oznaka računa iz                                                    računskog plana</t>
    </r>
    <r>
      <rPr>
        <b/>
        <sz val="11"/>
        <rFont val="Arial"/>
        <family val="2"/>
      </rPr>
      <t xml:space="preserve">      </t>
    </r>
  </si>
  <si>
    <r>
      <t>prihoda i primitaka</t>
    </r>
    <r>
      <rPr>
        <b/>
        <vertAlign val="superscript"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</rPr>
      <t xml:space="preserve">                                                                                                                                            </t>
    </r>
  </si>
  <si>
    <t>Račun 
rashoda/
izdatka</t>
  </si>
  <si>
    <t>Prihodi od prodaje ili zamjene nefin. imovine i naknade s naslova osig.</t>
  </si>
  <si>
    <t>2017.</t>
  </si>
  <si>
    <t>Ukupno prihodi i primici za 2016. i 2017.</t>
  </si>
  <si>
    <t>OŠ ZEMUNIK</t>
  </si>
  <si>
    <t>Rashodi za zaposlene</t>
  </si>
  <si>
    <t>PLAĆE (BRUTO)</t>
  </si>
  <si>
    <t>Ostali rashodi za zaposlene</t>
  </si>
  <si>
    <t>Doprinosi na plaće</t>
  </si>
  <si>
    <t>MATERIJALNI RASHODI</t>
  </si>
  <si>
    <t>Naknade trošk. Zaposlenima</t>
  </si>
  <si>
    <t>Rashodi za mater.i energiju</t>
  </si>
  <si>
    <t>FINANCIJSKI RASHODI</t>
  </si>
  <si>
    <t>Usluge platnog prometa</t>
  </si>
  <si>
    <t>Rashodi za usluge</t>
  </si>
  <si>
    <t>Nakn.tr.osob.izv.rad.odnosa</t>
  </si>
  <si>
    <t>Ostali nespom.rash.poslov.</t>
  </si>
  <si>
    <t>RASH.ZA NAB.DUG.IMOV.</t>
  </si>
  <si>
    <t>Knjige</t>
  </si>
  <si>
    <t>Plan 2017</t>
  </si>
  <si>
    <t>Procjena 2018</t>
  </si>
  <si>
    <t>Procjena 2019</t>
  </si>
  <si>
    <t>FINANCIJSKI PLAN - Procjena prihoda i primitaka za 2017</t>
  </si>
  <si>
    <t>2018.</t>
  </si>
  <si>
    <t>2019.</t>
  </si>
  <si>
    <t>FINANCIJSKI PLAN - Procjena prihoda i primitaka za 2018. i  2019.</t>
  </si>
  <si>
    <t>634-HZZ struč. us.bez zasn.r.o.</t>
  </si>
  <si>
    <t>636-MZOŠ-plaće, naknade</t>
  </si>
  <si>
    <t>636-Agencija za odgoj i obrazov.</t>
  </si>
  <si>
    <t>652-Zaklada pri Minist.soc.politike</t>
  </si>
  <si>
    <t>Ukupno prihodi i primici za 2017.</t>
  </si>
  <si>
    <t>671-zadarska županija</t>
  </si>
  <si>
    <t>638-Mzoš-eu-Inkluzija</t>
  </si>
  <si>
    <t>636-MZOŠ-projekti, mentor.,knjige</t>
  </si>
  <si>
    <t>652-Upl. uč.za ispite,osig.priredbe</t>
  </si>
  <si>
    <t>652-uplata uč.marende</t>
  </si>
  <si>
    <t>636-Općina Zemunik Donji</t>
  </si>
  <si>
    <t>651-Najam hola</t>
  </si>
  <si>
    <t>922-Višak prihoda</t>
  </si>
  <si>
    <t>Prihod za posebne namjene</t>
  </si>
  <si>
    <t>Plan 2017.</t>
  </si>
  <si>
    <t>PROCJENA 2018.</t>
  </si>
  <si>
    <t>PROCJENA 2019.</t>
  </si>
  <si>
    <t>Ravnatelj:</t>
  </si>
  <si>
    <t>BOŽENA ŽUPAN</t>
  </si>
  <si>
    <t>Ravnatelj.</t>
  </si>
  <si>
    <t>Zemunik, 30. rujna 2016.</t>
  </si>
  <si>
    <t>Zemunik, 8. prosinca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</si>
</sst>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(* #,##0.00_);_(* \(#,##0.00\);_(* &quot;-&quot;??_);_(@_)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  <charset val="238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22"/>
      </right>
      <top style="thin">
        <color indexed="64"/>
      </top>
      <bottom style="double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22"/>
      </right>
      <top style="double">
        <color indexed="64"/>
      </top>
      <bottom/>
      <diagonal/>
    </border>
    <border>
      <left style="dotted">
        <color indexed="22"/>
      </left>
      <right style="dotted">
        <color indexed="22"/>
      </right>
      <top style="double">
        <color indexed="64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1" borderId="8" xfId="0" applyFont="1" applyFill="1" applyBorder="1" applyAlignment="1">
      <alignment horizontal="center"/>
    </xf>
    <xf numFmtId="0" fontId="6" fillId="1" borderId="9" xfId="0" applyFont="1" applyFill="1" applyBorder="1" applyAlignment="1">
      <alignment horizontal="right" vertical="center" wrapText="1"/>
    </xf>
    <xf numFmtId="0" fontId="6" fillId="1" borderId="10" xfId="0" applyFont="1" applyFill="1" applyBorder="1" applyAlignment="1">
      <alignment horizontal="left" wrapText="1"/>
    </xf>
    <xf numFmtId="0" fontId="3" fillId="0" borderId="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 applyAlignment="1">
      <alignment horizontal="center"/>
    </xf>
    <xf numFmtId="0" fontId="3" fillId="0" borderId="13" xfId="0" applyFont="1" applyBorder="1"/>
    <xf numFmtId="0" fontId="0" fillId="0" borderId="18" xfId="0" applyBorder="1"/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0" borderId="23" xfId="0" applyFont="1" applyBorder="1"/>
    <xf numFmtId="0" fontId="3" fillId="0" borderId="14" xfId="0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0" xfId="0" applyFont="1" applyAlignment="1">
      <alignment horizontal="right"/>
    </xf>
    <xf numFmtId="0" fontId="4" fillId="1" borderId="8" xfId="0" applyFont="1" applyFill="1" applyBorder="1" applyAlignment="1">
      <alignment horizontal="center"/>
    </xf>
    <xf numFmtId="0" fontId="4" fillId="1" borderId="9" xfId="0" applyFont="1" applyFill="1" applyBorder="1" applyAlignment="1">
      <alignment horizontal="right" vertical="center" wrapText="1"/>
    </xf>
    <xf numFmtId="0" fontId="4" fillId="1" borderId="10" xfId="0" applyFont="1" applyFill="1" applyBorder="1" applyAlignment="1">
      <alignment horizontal="left" wrapText="1"/>
    </xf>
    <xf numFmtId="0" fontId="4" fillId="0" borderId="23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/>
    <xf numFmtId="0" fontId="5" fillId="0" borderId="26" xfId="0" applyFont="1" applyBorder="1"/>
    <xf numFmtId="0" fontId="3" fillId="0" borderId="24" xfId="0" applyFont="1" applyBorder="1"/>
    <xf numFmtId="0" fontId="3" fillId="0" borderId="25" xfId="0" applyFont="1" applyBorder="1"/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5" fillId="0" borderId="0" xfId="0" quotePrefix="1" applyFont="1"/>
    <xf numFmtId="0" fontId="11" fillId="0" borderId="0" xfId="0" applyFont="1"/>
    <xf numFmtId="3" fontId="5" fillId="0" borderId="0" xfId="0" applyNumberFormat="1" applyFont="1"/>
    <xf numFmtId="3" fontId="12" fillId="0" borderId="0" xfId="0" quotePrefix="1" applyNumberFormat="1" applyFont="1" applyAlignment="1">
      <alignment horizontal="left"/>
    </xf>
    <xf numFmtId="0" fontId="12" fillId="0" borderId="27" xfId="0" quotePrefix="1" applyNumberFormat="1" applyFont="1" applyBorder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2" fillId="0" borderId="0" xfId="0" applyFont="1"/>
    <xf numFmtId="3" fontId="13" fillId="0" borderId="0" xfId="0" applyNumberFormat="1" applyFont="1"/>
    <xf numFmtId="3" fontId="12" fillId="0" borderId="28" xfId="0" quotePrefix="1" applyNumberFormat="1" applyFont="1" applyBorder="1" applyAlignment="1">
      <alignment horizontal="left"/>
    </xf>
    <xf numFmtId="3" fontId="13" fillId="0" borderId="29" xfId="0" applyNumberFormat="1" applyFont="1" applyBorder="1"/>
    <xf numFmtId="3" fontId="13" fillId="0" borderId="29" xfId="0" applyNumberFormat="1" applyFont="1" applyBorder="1" applyAlignment="1">
      <alignment wrapText="1"/>
    </xf>
    <xf numFmtId="3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wrapText="1"/>
    </xf>
    <xf numFmtId="3" fontId="14" fillId="0" borderId="30" xfId="0" applyNumberFormat="1" applyFont="1" applyBorder="1" applyAlignment="1">
      <alignment horizontal="left"/>
    </xf>
    <xf numFmtId="0" fontId="13" fillId="0" borderId="30" xfId="0" applyNumberFormat="1" applyFont="1" applyBorder="1"/>
    <xf numFmtId="3" fontId="13" fillId="0" borderId="31" xfId="0" applyNumberFormat="1" applyFont="1" applyBorder="1"/>
    <xf numFmtId="3" fontId="12" fillId="0" borderId="32" xfId="0" applyNumberFormat="1" applyFont="1" applyBorder="1" applyAlignment="1">
      <alignment horizontal="center" vertical="center" wrapText="1"/>
    </xf>
    <xf numFmtId="3" fontId="14" fillId="0" borderId="33" xfId="0" applyNumberFormat="1" applyFont="1" applyBorder="1" applyAlignment="1">
      <alignment horizontal="left"/>
    </xf>
    <xf numFmtId="3" fontId="12" fillId="0" borderId="33" xfId="0" applyNumberFormat="1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 wrapText="1"/>
    </xf>
    <xf numFmtId="3" fontId="12" fillId="0" borderId="34" xfId="0" applyNumberFormat="1" applyFont="1" applyBorder="1" applyAlignment="1">
      <alignment horizontal="center" vertical="center" wrapText="1"/>
    </xf>
    <xf numFmtId="3" fontId="12" fillId="0" borderId="35" xfId="0" applyNumberFormat="1" applyFont="1" applyBorder="1" applyAlignment="1">
      <alignment horizontal="center" vertical="center" wrapText="1"/>
    </xf>
    <xf numFmtId="187" fontId="13" fillId="0" borderId="36" xfId="1" applyFont="1" applyBorder="1"/>
    <xf numFmtId="187" fontId="12" fillId="0" borderId="37" xfId="1" applyFont="1" applyBorder="1" applyAlignment="1">
      <alignment wrapText="1"/>
    </xf>
    <xf numFmtId="3" fontId="12" fillId="0" borderId="37" xfId="0" applyNumberFormat="1" applyFont="1" applyBorder="1"/>
    <xf numFmtId="187" fontId="13" fillId="0" borderId="37" xfId="1" applyFont="1" applyBorder="1"/>
    <xf numFmtId="3" fontId="12" fillId="0" borderId="30" xfId="0" applyNumberFormat="1" applyFont="1" applyBorder="1" applyAlignment="1">
      <alignment horizontal="left"/>
    </xf>
    <xf numFmtId="3" fontId="12" fillId="0" borderId="30" xfId="0" applyNumberFormat="1" applyFont="1" applyBorder="1"/>
    <xf numFmtId="187" fontId="12" fillId="0" borderId="30" xfId="1" applyFont="1" applyBorder="1"/>
    <xf numFmtId="3" fontId="13" fillId="0" borderId="30" xfId="0" applyNumberFormat="1" applyFont="1" applyBorder="1"/>
    <xf numFmtId="3" fontId="12" fillId="0" borderId="0" xfId="0" applyNumberFormat="1" applyFont="1" applyBorder="1"/>
    <xf numFmtId="3" fontId="13" fillId="0" borderId="33" xfId="0" applyNumberFormat="1" applyFont="1" applyBorder="1"/>
    <xf numFmtId="3" fontId="13" fillId="0" borderId="0" xfId="0" applyNumberFormat="1" applyFont="1" applyBorder="1"/>
    <xf numFmtId="3" fontId="12" fillId="0" borderId="0" xfId="0" quotePrefix="1" applyNumberFormat="1" applyFont="1" applyBorder="1" applyAlignment="1">
      <alignment horizontal="left"/>
    </xf>
    <xf numFmtId="3" fontId="12" fillId="0" borderId="27" xfId="0" quotePrefix="1" applyNumberFormat="1" applyFont="1" applyBorder="1" applyAlignment="1">
      <alignment horizontal="left"/>
    </xf>
    <xf numFmtId="3" fontId="13" fillId="0" borderId="28" xfId="0" applyNumberFormat="1" applyFont="1" applyBorder="1"/>
    <xf numFmtId="3" fontId="14" fillId="0" borderId="0" xfId="0" quotePrefix="1" applyNumberFormat="1" applyFont="1" applyFill="1" applyBorder="1" applyAlignment="1">
      <alignment horizontal="left"/>
    </xf>
    <xf numFmtId="3" fontId="14" fillId="0" borderId="0" xfId="0" quotePrefix="1" applyNumberFormat="1" applyFont="1" applyFill="1" applyBorder="1" applyAlignment="1">
      <alignment horizontal="left" wrapText="1"/>
    </xf>
    <xf numFmtId="0" fontId="12" fillId="0" borderId="0" xfId="0" applyNumberFormat="1" applyFont="1" applyBorder="1" applyAlignment="1">
      <alignment horizontal="center"/>
    </xf>
    <xf numFmtId="0" fontId="12" fillId="0" borderId="28" xfId="0" applyNumberFormat="1" applyFont="1" applyBorder="1" applyAlignment="1">
      <alignment horizontal="center"/>
    </xf>
    <xf numFmtId="0" fontId="12" fillId="0" borderId="28" xfId="0" applyNumberFormat="1" applyFont="1" applyBorder="1" applyAlignment="1">
      <alignment horizontal="center" wrapText="1"/>
    </xf>
    <xf numFmtId="0" fontId="12" fillId="0" borderId="21" xfId="0" applyNumberFormat="1" applyFont="1" applyBorder="1" applyAlignment="1">
      <alignment horizontal="center"/>
    </xf>
    <xf numFmtId="0" fontId="12" fillId="0" borderId="27" xfId="0" applyNumberFormat="1" applyFont="1" applyBorder="1" applyAlignment="1">
      <alignment horizontal="center" vertical="center" wrapText="1"/>
    </xf>
    <xf numFmtId="3" fontId="12" fillId="0" borderId="27" xfId="0" applyNumberFormat="1" applyFont="1" applyBorder="1" applyAlignment="1">
      <alignment horizontal="center" vertical="center" wrapText="1"/>
    </xf>
    <xf numFmtId="3" fontId="12" fillId="0" borderId="27" xfId="0" quotePrefix="1" applyNumberFormat="1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/>
    <xf numFmtId="0" fontId="13" fillId="0" borderId="38" xfId="0" applyNumberFormat="1" applyFont="1" applyBorder="1" applyAlignment="1">
      <alignment horizontal="center" vertical="center"/>
    </xf>
    <xf numFmtId="0" fontId="13" fillId="0" borderId="38" xfId="0" applyNumberFormat="1" applyFon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0" fontId="13" fillId="0" borderId="38" xfId="0" applyNumberFormat="1" applyFont="1" applyBorder="1" applyAlignment="1">
      <alignment horizontal="left" vertical="center"/>
    </xf>
    <xf numFmtId="0" fontId="13" fillId="0" borderId="38" xfId="0" quotePrefix="1" applyNumberFormat="1" applyFont="1" applyBorder="1" applyAlignment="1">
      <alignment horizontal="left" vertical="center"/>
    </xf>
    <xf numFmtId="0" fontId="12" fillId="0" borderId="38" xfId="0" applyNumberFormat="1" applyFont="1" applyBorder="1" applyAlignment="1">
      <alignment horizontal="center" vertical="center"/>
    </xf>
    <xf numFmtId="0" fontId="12" fillId="0" borderId="38" xfId="0" quotePrefix="1" applyNumberFormat="1" applyFont="1" applyBorder="1" applyAlignment="1">
      <alignment horizontal="left" vertical="center"/>
    </xf>
    <xf numFmtId="3" fontId="12" fillId="0" borderId="38" xfId="0" applyNumberFormat="1" applyFont="1" applyBorder="1" applyAlignment="1">
      <alignment vertical="center"/>
    </xf>
    <xf numFmtId="0" fontId="12" fillId="0" borderId="38" xfId="0" applyNumberFormat="1" applyFont="1" applyBorder="1" applyAlignment="1">
      <alignment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27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vertical="center"/>
    </xf>
    <xf numFmtId="3" fontId="12" fillId="0" borderId="27" xfId="0" quotePrefix="1" applyNumberFormat="1" applyFont="1" applyBorder="1" applyAlignment="1">
      <alignment horizontal="center" vertical="center"/>
    </xf>
    <xf numFmtId="3" fontId="12" fillId="0" borderId="27" xfId="0" quotePrefix="1" applyNumberFormat="1" applyFont="1" applyBorder="1" applyAlignment="1">
      <alignment horizontal="left" vertical="center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/>
    <xf numFmtId="3" fontId="12" fillId="0" borderId="27" xfId="0" applyNumberFormat="1" applyFont="1" applyFill="1" applyBorder="1" applyAlignment="1">
      <alignment horizontal="center" vertical="center" wrapText="1"/>
    </xf>
    <xf numFmtId="3" fontId="13" fillId="0" borderId="0" xfId="0" quotePrefix="1" applyNumberFormat="1" applyFont="1" applyFill="1" applyBorder="1" applyAlignment="1">
      <alignment horizontal="left"/>
    </xf>
    <xf numFmtId="3" fontId="13" fillId="0" borderId="0" xfId="0" quotePrefix="1" applyNumberFormat="1" applyFont="1" applyBorder="1" applyAlignment="1">
      <alignment horizontal="left"/>
    </xf>
    <xf numFmtId="3" fontId="13" fillId="0" borderId="0" xfId="0" quotePrefix="1" applyNumberFormat="1" applyFont="1" applyAlignment="1">
      <alignment horizontal="left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/>
    <xf numFmtId="4" fontId="5" fillId="0" borderId="1" xfId="0" applyNumberFormat="1" applyFont="1" applyBorder="1"/>
    <xf numFmtId="4" fontId="5" fillId="0" borderId="16" xfId="0" applyNumberFormat="1" applyFont="1" applyBorder="1"/>
    <xf numFmtId="4" fontId="5" fillId="0" borderId="2" xfId="0" applyNumberFormat="1" applyFont="1" applyBorder="1"/>
    <xf numFmtId="4" fontId="5" fillId="0" borderId="4" xfId="0" applyNumberFormat="1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5" fillId="0" borderId="3" xfId="0" applyNumberFormat="1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3" fontId="12" fillId="0" borderId="36" xfId="0" applyNumberFormat="1" applyFont="1" applyBorder="1" applyAlignment="1">
      <alignment horizontal="left" vertical="center" wrapText="1"/>
    </xf>
    <xf numFmtId="3" fontId="12" fillId="0" borderId="36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155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156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19050</xdr:rowOff>
    </xdr:from>
    <xdr:to>
      <xdr:col>0</xdr:col>
      <xdr:colOff>2409825</xdr:colOff>
      <xdr:row>6</xdr:row>
      <xdr:rowOff>762000</xdr:rowOff>
    </xdr:to>
    <xdr:sp macro="" textlink="">
      <xdr:nvSpPr>
        <xdr:cNvPr id="2091" name="Line 1"/>
        <xdr:cNvSpPr>
          <a:spLocks noChangeShapeType="1"/>
        </xdr:cNvSpPr>
      </xdr:nvSpPr>
      <xdr:spPr bwMode="auto">
        <a:xfrm>
          <a:off x="28575" y="809625"/>
          <a:ext cx="238125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zoomScale="75" zoomScaleNormal="75" workbookViewId="0">
      <selection activeCell="A26" sqref="A26"/>
    </sheetView>
  </sheetViews>
  <sheetFormatPr defaultRowHeight="12.75" x14ac:dyDescent="0.2"/>
  <cols>
    <col min="1" max="1" width="36.42578125" customWidth="1"/>
    <col min="2" max="2" width="19.42578125" customWidth="1"/>
    <col min="3" max="3" width="30.7109375" customWidth="1"/>
    <col min="4" max="6" width="20.7109375" customWidth="1"/>
    <col min="7" max="7" width="26.140625" customWidth="1"/>
    <col min="8" max="8" width="20.7109375" customWidth="1"/>
    <col min="9" max="9" width="8.140625" customWidth="1"/>
  </cols>
  <sheetData>
    <row r="1" spans="1:9" ht="12" customHeight="1" x14ac:dyDescent="0.2">
      <c r="H1" s="61" t="s">
        <v>21</v>
      </c>
    </row>
    <row r="3" spans="1:9" s="9" customFormat="1" ht="20.25" x14ac:dyDescent="0.3">
      <c r="A3" s="144" t="s">
        <v>54</v>
      </c>
      <c r="B3" s="144"/>
      <c r="C3" s="144"/>
      <c r="D3" s="144"/>
      <c r="E3" s="144"/>
      <c r="F3" s="144"/>
      <c r="G3" s="144"/>
      <c r="H3" s="144"/>
    </row>
    <row r="4" spans="1:9" s="9" customFormat="1" ht="15.75" customHeight="1" x14ac:dyDescent="0.25">
      <c r="A4" s="145"/>
      <c r="B4" s="146"/>
      <c r="C4" s="146"/>
      <c r="D4" s="146"/>
      <c r="E4" s="146"/>
      <c r="F4" s="146"/>
      <c r="G4" s="146"/>
      <c r="H4" s="146"/>
      <c r="I4" s="10"/>
    </row>
    <row r="5" spans="1:9" s="9" customFormat="1" ht="15" hidden="1" x14ac:dyDescent="0.2"/>
    <row r="6" spans="1:9" s="9" customFormat="1" ht="15.75" thickBot="1" x14ac:dyDescent="0.25">
      <c r="H6" s="35" t="s">
        <v>1</v>
      </c>
    </row>
    <row r="7" spans="1:9" s="9" customFormat="1" ht="16.5" thickBot="1" x14ac:dyDescent="0.3">
      <c r="A7" s="36" t="s">
        <v>3</v>
      </c>
      <c r="B7" s="152" t="s">
        <v>34</v>
      </c>
      <c r="C7" s="153"/>
      <c r="D7" s="153"/>
      <c r="E7" s="153"/>
      <c r="F7" s="153"/>
      <c r="G7" s="153"/>
      <c r="H7" s="154"/>
    </row>
    <row r="8" spans="1:9" s="9" customFormat="1" ht="15.75" customHeight="1" x14ac:dyDescent="0.2">
      <c r="A8" s="37" t="s">
        <v>29</v>
      </c>
      <c r="B8" s="136" t="s">
        <v>4</v>
      </c>
      <c r="C8" s="138" t="s">
        <v>5</v>
      </c>
      <c r="D8" s="138" t="s">
        <v>6</v>
      </c>
      <c r="E8" s="140" t="s">
        <v>7</v>
      </c>
      <c r="F8" s="140" t="s">
        <v>0</v>
      </c>
      <c r="G8" s="140" t="s">
        <v>25</v>
      </c>
      <c r="H8" s="147" t="s">
        <v>26</v>
      </c>
    </row>
    <row r="9" spans="1:9" s="9" customFormat="1" ht="60.75" customHeight="1" thickBot="1" x14ac:dyDescent="0.3">
      <c r="A9" s="38" t="s">
        <v>28</v>
      </c>
      <c r="B9" s="137"/>
      <c r="C9" s="139"/>
      <c r="D9" s="139"/>
      <c r="E9" s="141"/>
      <c r="F9" s="141"/>
      <c r="G9" s="141"/>
      <c r="H9" s="148"/>
    </row>
    <row r="10" spans="1:9" s="9" customFormat="1" ht="30" customHeight="1" x14ac:dyDescent="0.25">
      <c r="A10" s="39" t="s">
        <v>58</v>
      </c>
      <c r="B10" s="40"/>
      <c r="C10" s="41"/>
      <c r="D10" s="41"/>
      <c r="E10" s="130">
        <v>30000</v>
      </c>
      <c r="F10" s="40"/>
      <c r="G10" s="52"/>
      <c r="H10" s="42"/>
    </row>
    <row r="11" spans="1:9" s="9" customFormat="1" ht="30" customHeight="1" x14ac:dyDescent="0.2">
      <c r="A11" s="43" t="s">
        <v>59</v>
      </c>
      <c r="B11" s="44"/>
      <c r="C11" s="44"/>
      <c r="D11" s="44"/>
      <c r="E11" s="131">
        <v>2444000</v>
      </c>
      <c r="F11" s="44"/>
      <c r="G11" s="53"/>
      <c r="H11" s="45"/>
    </row>
    <row r="12" spans="1:9" s="9" customFormat="1" ht="30" customHeight="1" x14ac:dyDescent="0.2">
      <c r="A12" s="43" t="s">
        <v>65</v>
      </c>
      <c r="B12" s="44"/>
      <c r="C12" s="44"/>
      <c r="D12" s="44"/>
      <c r="E12" s="132">
        <v>11480</v>
      </c>
      <c r="F12" s="44"/>
      <c r="G12" s="53"/>
      <c r="H12" s="45"/>
    </row>
    <row r="13" spans="1:9" s="9" customFormat="1" ht="30" customHeight="1" x14ac:dyDescent="0.2">
      <c r="A13" s="43" t="s">
        <v>60</v>
      </c>
      <c r="B13" s="44"/>
      <c r="C13" s="44"/>
      <c r="D13" s="44"/>
      <c r="E13" s="132">
        <v>1000</v>
      </c>
      <c r="F13" s="44"/>
      <c r="G13" s="53"/>
      <c r="H13" s="45"/>
    </row>
    <row r="14" spans="1:9" s="9" customFormat="1" ht="30" customHeight="1" x14ac:dyDescent="0.2">
      <c r="A14" s="43" t="s">
        <v>68</v>
      </c>
      <c r="B14" s="44"/>
      <c r="C14" s="44"/>
      <c r="D14" s="131"/>
      <c r="E14" s="132">
        <v>5000</v>
      </c>
      <c r="F14" s="44"/>
      <c r="G14" s="53"/>
      <c r="H14" s="45"/>
    </row>
    <row r="15" spans="1:9" s="9" customFormat="1" ht="30" customHeight="1" x14ac:dyDescent="0.2">
      <c r="A15" s="43" t="s">
        <v>64</v>
      </c>
      <c r="B15" s="44"/>
      <c r="C15" s="44"/>
      <c r="D15" s="132"/>
      <c r="E15" s="132">
        <v>0</v>
      </c>
      <c r="F15" s="44"/>
      <c r="G15" s="53"/>
      <c r="H15" s="45"/>
    </row>
    <row r="16" spans="1:9" s="9" customFormat="1" ht="30" customHeight="1" x14ac:dyDescent="0.2">
      <c r="A16" s="43" t="s">
        <v>67</v>
      </c>
      <c r="B16" s="44"/>
      <c r="C16" s="44"/>
      <c r="D16" s="132">
        <v>100000</v>
      </c>
      <c r="E16" s="44"/>
      <c r="F16" s="44"/>
      <c r="G16" s="53"/>
      <c r="H16" s="45"/>
    </row>
    <row r="17" spans="1:15" s="9" customFormat="1" ht="30" customHeight="1" x14ac:dyDescent="0.2">
      <c r="A17" s="43" t="s">
        <v>66</v>
      </c>
      <c r="B17" s="44"/>
      <c r="C17" s="132"/>
      <c r="D17" s="132">
        <v>16000</v>
      </c>
      <c r="E17" s="44"/>
      <c r="F17" s="44"/>
      <c r="G17" s="53"/>
      <c r="H17" s="45"/>
    </row>
    <row r="18" spans="1:15" s="9" customFormat="1" ht="30" customHeight="1" x14ac:dyDescent="0.2">
      <c r="A18" s="43" t="s">
        <v>61</v>
      </c>
      <c r="B18" s="131"/>
      <c r="C18" s="44"/>
      <c r="D18" s="132">
        <v>50000</v>
      </c>
      <c r="E18" s="44"/>
      <c r="F18" s="44"/>
      <c r="G18" s="53"/>
      <c r="H18" s="45"/>
    </row>
    <row r="19" spans="1:15" s="9" customFormat="1" ht="30" customHeight="1" x14ac:dyDescent="0.2">
      <c r="A19" s="43" t="s">
        <v>69</v>
      </c>
      <c r="B19" s="131"/>
      <c r="C19" s="132">
        <v>10000</v>
      </c>
      <c r="D19" s="132"/>
      <c r="E19" s="44"/>
      <c r="F19" s="44"/>
      <c r="G19" s="53"/>
      <c r="H19" s="45"/>
    </row>
    <row r="20" spans="1:15" s="9" customFormat="1" ht="30" customHeight="1" x14ac:dyDescent="0.2">
      <c r="A20" s="43" t="s">
        <v>63</v>
      </c>
      <c r="B20" s="131">
        <v>583273</v>
      </c>
      <c r="C20" s="132"/>
      <c r="D20" s="44"/>
      <c r="E20" s="44"/>
      <c r="F20" s="44"/>
      <c r="G20" s="53"/>
      <c r="H20" s="45"/>
    </row>
    <row r="21" spans="1:15" s="9" customFormat="1" ht="30" customHeight="1" x14ac:dyDescent="0.2">
      <c r="A21" s="43" t="s">
        <v>63</v>
      </c>
      <c r="B21" s="131">
        <v>5000</v>
      </c>
      <c r="C21" s="44"/>
      <c r="D21" s="44"/>
      <c r="E21" s="44"/>
      <c r="F21" s="44"/>
      <c r="G21" s="53"/>
      <c r="H21" s="45"/>
    </row>
    <row r="22" spans="1:15" s="9" customFormat="1" ht="30" customHeight="1" thickBot="1" x14ac:dyDescent="0.25">
      <c r="A22" s="46" t="s">
        <v>70</v>
      </c>
      <c r="B22" s="133"/>
      <c r="C22" s="133">
        <v>2000</v>
      </c>
      <c r="D22" s="133">
        <v>2000</v>
      </c>
      <c r="E22" s="133">
        <v>10000</v>
      </c>
      <c r="F22" s="47"/>
      <c r="G22" s="54"/>
      <c r="H22" s="48"/>
    </row>
    <row r="23" spans="1:15" s="9" customFormat="1" ht="30" customHeight="1" thickBot="1" x14ac:dyDescent="0.3">
      <c r="A23" s="49" t="s">
        <v>2</v>
      </c>
      <c r="B23" s="134">
        <v>588273</v>
      </c>
      <c r="C23" s="135">
        <v>12000</v>
      </c>
      <c r="D23" s="134">
        <v>168000</v>
      </c>
      <c r="E23" s="135">
        <v>2501480</v>
      </c>
      <c r="F23" s="50"/>
      <c r="G23" s="51"/>
      <c r="H23" s="51"/>
    </row>
    <row r="24" spans="1:15" s="9" customFormat="1" ht="30" customHeight="1" thickBot="1" x14ac:dyDescent="0.3">
      <c r="A24" s="49" t="s">
        <v>62</v>
      </c>
      <c r="B24" s="149">
        <v>3269753</v>
      </c>
      <c r="C24" s="150"/>
      <c r="D24" s="150"/>
      <c r="E24" s="150"/>
      <c r="F24" s="150"/>
      <c r="G24" s="150"/>
      <c r="H24" s="151"/>
    </row>
    <row r="25" spans="1:15" s="9" customFormat="1" ht="15" x14ac:dyDescent="0.2"/>
    <row r="26" spans="1:15" s="9" customFormat="1" ht="15.75" x14ac:dyDescent="0.25">
      <c r="A26" s="8" t="s">
        <v>79</v>
      </c>
      <c r="F26" s="9" t="s">
        <v>77</v>
      </c>
      <c r="G26" s="62"/>
      <c r="H26" s="62"/>
      <c r="I26" s="62"/>
      <c r="J26"/>
      <c r="K26"/>
      <c r="L26"/>
      <c r="M26"/>
      <c r="N26"/>
      <c r="O26"/>
    </row>
    <row r="27" spans="1:15" s="9" customFormat="1" ht="15" x14ac:dyDescent="0.2">
      <c r="A27" s="60"/>
      <c r="F27" s="9" t="s">
        <v>76</v>
      </c>
      <c r="I27"/>
      <c r="J27"/>
      <c r="K27"/>
      <c r="L27"/>
      <c r="M27"/>
      <c r="N27"/>
      <c r="O27"/>
    </row>
    <row r="28" spans="1:15" s="9" customFormat="1" ht="34.5" customHeight="1" x14ac:dyDescent="0.2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  <row r="29" spans="1:15" s="9" customFormat="1" ht="15" x14ac:dyDescent="0.2">
      <c r="A29" s="60"/>
      <c r="I29"/>
      <c r="J29"/>
      <c r="K29"/>
      <c r="L29"/>
      <c r="M29"/>
      <c r="N29"/>
      <c r="O29"/>
    </row>
    <row r="30" spans="1:15" s="9" customFormat="1" ht="15" x14ac:dyDescent="0.2"/>
    <row r="31" spans="1:15" s="9" customFormat="1" ht="15" x14ac:dyDescent="0.2"/>
    <row r="32" spans="1:15" s="9" customFormat="1" ht="15" x14ac:dyDescent="0.2"/>
    <row r="33" s="9" customFormat="1" ht="15" x14ac:dyDescent="0.2"/>
    <row r="34" s="9" customFormat="1" ht="15" x14ac:dyDescent="0.2"/>
    <row r="35" s="9" customFormat="1" ht="15" x14ac:dyDescent="0.2"/>
    <row r="36" s="9" customFormat="1" ht="15" x14ac:dyDescent="0.2"/>
    <row r="37" s="9" customFormat="1" ht="15" x14ac:dyDescent="0.2"/>
    <row r="38" s="9" customFormat="1" ht="15" x14ac:dyDescent="0.2"/>
    <row r="39" s="9" customFormat="1" ht="15" x14ac:dyDescent="0.2"/>
    <row r="40" s="9" customFormat="1" ht="15" x14ac:dyDescent="0.2"/>
    <row r="41" s="9" customFormat="1" ht="15" x14ac:dyDescent="0.2"/>
    <row r="42" s="9" customFormat="1" ht="15" x14ac:dyDescent="0.2"/>
    <row r="43" s="9" customFormat="1" ht="15" x14ac:dyDescent="0.2"/>
    <row r="44" s="9" customFormat="1" ht="15" x14ac:dyDescent="0.2"/>
    <row r="45" s="9" customFormat="1" ht="15" x14ac:dyDescent="0.2"/>
    <row r="46" s="9" customFormat="1" ht="15" x14ac:dyDescent="0.2"/>
    <row r="47" s="9" customFormat="1" ht="15" x14ac:dyDescent="0.2"/>
    <row r="48" s="9" customFormat="1" ht="15" x14ac:dyDescent="0.2"/>
    <row r="49" s="9" customFormat="1" ht="15" x14ac:dyDescent="0.2"/>
    <row r="50" s="9" customFormat="1" ht="15" x14ac:dyDescent="0.2"/>
    <row r="51" s="9" customFormat="1" ht="15" x14ac:dyDescent="0.2"/>
    <row r="52" s="9" customFormat="1" ht="15" x14ac:dyDescent="0.2"/>
    <row r="53" s="9" customFormat="1" ht="15" x14ac:dyDescent="0.2"/>
    <row r="54" s="9" customFormat="1" ht="15" x14ac:dyDescent="0.2"/>
    <row r="55" s="9" customFormat="1" ht="15" x14ac:dyDescent="0.2"/>
    <row r="56" s="9" customFormat="1" ht="15" x14ac:dyDescent="0.2"/>
    <row r="57" s="9" customFormat="1" ht="15" x14ac:dyDescent="0.2"/>
    <row r="58" s="9" customFormat="1" ht="15" x14ac:dyDescent="0.2"/>
    <row r="59" s="9" customFormat="1" ht="15" x14ac:dyDescent="0.2"/>
    <row r="60" s="9" customFormat="1" ht="15" x14ac:dyDescent="0.2"/>
    <row r="61" s="9" customFormat="1" ht="15" x14ac:dyDescent="0.2"/>
    <row r="62" s="9" customFormat="1" ht="15" x14ac:dyDescent="0.2"/>
    <row r="63" s="9" customFormat="1" ht="15" x14ac:dyDescent="0.2"/>
    <row r="64" s="9" customFormat="1" ht="15" x14ac:dyDescent="0.2"/>
    <row r="65" s="9" customFormat="1" ht="15" x14ac:dyDescent="0.2"/>
    <row r="66" s="9" customFormat="1" ht="15" x14ac:dyDescent="0.2"/>
    <row r="67" s="9" customFormat="1" ht="15" x14ac:dyDescent="0.2"/>
    <row r="68" s="9" customFormat="1" ht="15" x14ac:dyDescent="0.2"/>
    <row r="69" s="9" customFormat="1" ht="15" x14ac:dyDescent="0.2"/>
    <row r="70" s="9" customFormat="1" ht="15" x14ac:dyDescent="0.2"/>
    <row r="71" s="9" customFormat="1" ht="15" x14ac:dyDescent="0.2"/>
    <row r="72" s="9" customFormat="1" ht="15" x14ac:dyDescent="0.2"/>
    <row r="73" s="9" customFormat="1" ht="15" x14ac:dyDescent="0.2"/>
  </sheetData>
  <mergeCells count="12">
    <mergeCell ref="E8:E9"/>
    <mergeCell ref="F8:F9"/>
    <mergeCell ref="B8:B9"/>
    <mergeCell ref="C8:C9"/>
    <mergeCell ref="D8:D9"/>
    <mergeCell ref="G8:G9"/>
    <mergeCell ref="A28:O28"/>
    <mergeCell ref="A3:H3"/>
    <mergeCell ref="A4:H4"/>
    <mergeCell ref="H8:H9"/>
    <mergeCell ref="B24:H24"/>
    <mergeCell ref="B7:H7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75" zoomScaleNormal="100" workbookViewId="0">
      <selection activeCell="A8" sqref="A8"/>
    </sheetView>
  </sheetViews>
  <sheetFormatPr defaultRowHeight="12.75" x14ac:dyDescent="0.2"/>
  <cols>
    <col min="1" max="1" width="39.5703125" customWidth="1"/>
    <col min="2" max="2" width="14.42578125" customWidth="1"/>
    <col min="3" max="3" width="9.85546875" customWidth="1"/>
    <col min="4" max="4" width="15.140625" customWidth="1"/>
    <col min="5" max="5" width="10.7109375" customWidth="1"/>
    <col min="6" max="6" width="11" customWidth="1"/>
    <col min="7" max="7" width="25.42578125" customWidth="1"/>
    <col min="8" max="8" width="14.42578125" customWidth="1"/>
    <col min="9" max="9" width="17.85546875" customWidth="1"/>
    <col min="10" max="10" width="10.140625" customWidth="1"/>
    <col min="11" max="11" width="10.42578125" customWidth="1"/>
    <col min="12" max="12" width="11" customWidth="1"/>
    <col min="13" max="13" width="10.7109375" customWidth="1"/>
    <col min="14" max="14" width="21.85546875" customWidth="1"/>
    <col min="15" max="15" width="16" customWidth="1"/>
  </cols>
  <sheetData>
    <row r="1" spans="1:15" x14ac:dyDescent="0.2">
      <c r="N1" s="61" t="s">
        <v>22</v>
      </c>
    </row>
    <row r="2" spans="1:15" ht="20.25" x14ac:dyDescent="0.3">
      <c r="A2" s="144" t="s">
        <v>57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ht="15.75" x14ac:dyDescent="0.25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5" ht="13.5" thickBot="1" x14ac:dyDescent="0.25">
      <c r="O4" s="11" t="s">
        <v>1</v>
      </c>
    </row>
    <row r="5" spans="1:15" ht="15.75" thickBot="1" x14ac:dyDescent="0.3">
      <c r="A5" s="12" t="s">
        <v>3</v>
      </c>
      <c r="B5" s="155" t="s">
        <v>55</v>
      </c>
      <c r="C5" s="156"/>
      <c r="D5" s="156"/>
      <c r="E5" s="156"/>
      <c r="F5" s="156"/>
      <c r="G5" s="156"/>
      <c r="H5" s="157"/>
      <c r="I5" s="155" t="s">
        <v>56</v>
      </c>
      <c r="J5" s="156"/>
      <c r="K5" s="156"/>
      <c r="L5" s="156"/>
      <c r="M5" s="156"/>
      <c r="N5" s="156"/>
      <c r="O5" s="157"/>
    </row>
    <row r="6" spans="1:15" ht="15.75" customHeight="1" x14ac:dyDescent="0.2">
      <c r="A6" s="13" t="s">
        <v>31</v>
      </c>
      <c r="B6" s="136" t="s">
        <v>4</v>
      </c>
      <c r="C6" s="138" t="s">
        <v>5</v>
      </c>
      <c r="D6" s="138" t="s">
        <v>6</v>
      </c>
      <c r="E6" s="140" t="s">
        <v>7</v>
      </c>
      <c r="F6" s="140" t="s">
        <v>0</v>
      </c>
      <c r="G6" s="140" t="s">
        <v>25</v>
      </c>
      <c r="H6" s="147" t="s">
        <v>26</v>
      </c>
      <c r="I6" s="136" t="s">
        <v>4</v>
      </c>
      <c r="J6" s="161" t="s">
        <v>5</v>
      </c>
      <c r="K6" s="161" t="s">
        <v>6</v>
      </c>
      <c r="L6" s="140" t="s">
        <v>7</v>
      </c>
      <c r="M6" s="140" t="s">
        <v>0</v>
      </c>
      <c r="N6" s="140" t="s">
        <v>25</v>
      </c>
      <c r="O6" s="147" t="s">
        <v>26</v>
      </c>
    </row>
    <row r="7" spans="1:15" ht="63.75" customHeight="1" thickBot="1" x14ac:dyDescent="0.3">
      <c r="A7" s="14" t="s">
        <v>30</v>
      </c>
      <c r="B7" s="137"/>
      <c r="C7" s="139"/>
      <c r="D7" s="139"/>
      <c r="E7" s="141"/>
      <c r="F7" s="141"/>
      <c r="G7" s="141"/>
      <c r="H7" s="148"/>
      <c r="I7" s="137"/>
      <c r="J7" s="162"/>
      <c r="K7" s="162"/>
      <c r="L7" s="141"/>
      <c r="M7" s="141"/>
      <c r="N7" s="141"/>
      <c r="O7" s="148"/>
    </row>
    <row r="8" spans="1:15" ht="24.95" customHeight="1" x14ac:dyDescent="0.2">
      <c r="A8" s="26"/>
      <c r="B8" s="31"/>
      <c r="C8" s="24"/>
      <c r="D8" s="24"/>
      <c r="E8" s="24"/>
      <c r="F8" s="24"/>
      <c r="G8" s="55"/>
      <c r="H8" s="32"/>
      <c r="I8" s="28"/>
      <c r="J8" s="18"/>
      <c r="K8" s="18"/>
      <c r="L8" s="18"/>
      <c r="M8" s="18"/>
      <c r="N8" s="59"/>
      <c r="O8" s="19"/>
    </row>
    <row r="9" spans="1:15" ht="24.95" customHeight="1" x14ac:dyDescent="0.2">
      <c r="A9" s="27"/>
      <c r="B9" s="33"/>
      <c r="C9" s="15"/>
      <c r="D9" s="15"/>
      <c r="E9" s="15"/>
      <c r="F9" s="15"/>
      <c r="G9" s="56"/>
      <c r="H9" s="34"/>
      <c r="I9" s="29"/>
      <c r="J9" s="1"/>
      <c r="K9" s="1"/>
      <c r="L9" s="1"/>
      <c r="M9" s="1"/>
      <c r="N9" s="57"/>
      <c r="O9" s="7"/>
    </row>
    <row r="10" spans="1:15" ht="24.95" customHeight="1" x14ac:dyDescent="0.2">
      <c r="A10" s="27"/>
      <c r="B10" s="33"/>
      <c r="C10" s="15"/>
      <c r="D10" s="15"/>
      <c r="E10" s="15"/>
      <c r="F10" s="15"/>
      <c r="G10" s="56"/>
      <c r="H10" s="34"/>
      <c r="I10" s="29"/>
      <c r="J10" s="1"/>
      <c r="K10" s="1"/>
      <c r="L10" s="1"/>
      <c r="M10" s="1"/>
      <c r="N10" s="57"/>
      <c r="O10" s="7"/>
    </row>
    <row r="11" spans="1:15" ht="24.95" customHeight="1" x14ac:dyDescent="0.2">
      <c r="A11" s="27"/>
      <c r="B11" s="33"/>
      <c r="C11" s="15"/>
      <c r="D11" s="15"/>
      <c r="E11" s="15"/>
      <c r="F11" s="15"/>
      <c r="G11" s="56"/>
      <c r="H11" s="34"/>
      <c r="I11" s="29"/>
      <c r="J11" s="1"/>
      <c r="K11" s="1"/>
      <c r="L11" s="1"/>
      <c r="M11" s="1"/>
      <c r="N11" s="57"/>
      <c r="O11" s="7"/>
    </row>
    <row r="12" spans="1:15" ht="24.95" customHeight="1" x14ac:dyDescent="0.2">
      <c r="A12" s="27"/>
      <c r="B12" s="33"/>
      <c r="C12" s="15"/>
      <c r="D12" s="15"/>
      <c r="E12" s="15"/>
      <c r="F12" s="15"/>
      <c r="G12" s="56"/>
      <c r="H12" s="34"/>
      <c r="I12" s="29"/>
      <c r="J12" s="1"/>
      <c r="K12" s="1"/>
      <c r="L12" s="1"/>
      <c r="M12" s="1"/>
      <c r="N12" s="57"/>
      <c r="O12" s="7"/>
    </row>
    <row r="13" spans="1:15" ht="24.95" customHeight="1" x14ac:dyDescent="0.2">
      <c r="A13" s="27"/>
      <c r="B13" s="33"/>
      <c r="C13" s="15"/>
      <c r="D13" s="15"/>
      <c r="E13" s="15"/>
      <c r="F13" s="15"/>
      <c r="G13" s="56"/>
      <c r="H13" s="34"/>
      <c r="I13" s="29"/>
      <c r="J13" s="1"/>
      <c r="K13" s="1"/>
      <c r="L13" s="1"/>
      <c r="M13" s="1"/>
      <c r="N13" s="57"/>
      <c r="O13" s="7"/>
    </row>
    <row r="14" spans="1:15" ht="24.95" customHeight="1" x14ac:dyDescent="0.2">
      <c r="A14" s="17"/>
      <c r="B14" s="6"/>
      <c r="C14" s="1"/>
      <c r="D14" s="1"/>
      <c r="E14" s="1"/>
      <c r="F14" s="1"/>
      <c r="G14" s="57"/>
      <c r="H14" s="7"/>
      <c r="I14" s="29"/>
      <c r="J14" s="1"/>
      <c r="K14" s="1"/>
      <c r="L14" s="1"/>
      <c r="M14" s="1"/>
      <c r="N14" s="57"/>
      <c r="O14" s="7"/>
    </row>
    <row r="15" spans="1:15" ht="24.95" customHeight="1" x14ac:dyDescent="0.2">
      <c r="A15" s="17"/>
      <c r="B15" s="6"/>
      <c r="C15" s="1"/>
      <c r="D15" s="1"/>
      <c r="E15" s="1"/>
      <c r="F15" s="1"/>
      <c r="G15" s="57"/>
      <c r="H15" s="7"/>
      <c r="I15" s="29"/>
      <c r="J15" s="1"/>
      <c r="K15" s="1"/>
      <c r="L15" s="1"/>
      <c r="M15" s="1"/>
      <c r="N15" s="57"/>
      <c r="O15" s="7"/>
    </row>
    <row r="16" spans="1:15" ht="24.95" customHeight="1" x14ac:dyDescent="0.2">
      <c r="A16" s="17"/>
      <c r="B16" s="6"/>
      <c r="C16" s="1"/>
      <c r="D16" s="1"/>
      <c r="E16" s="1"/>
      <c r="F16" s="1"/>
      <c r="G16" s="57"/>
      <c r="H16" s="7"/>
      <c r="I16" s="29"/>
      <c r="J16" s="1"/>
      <c r="K16" s="1"/>
      <c r="L16" s="1"/>
      <c r="M16" s="1"/>
      <c r="N16" s="57"/>
      <c r="O16" s="7"/>
    </row>
    <row r="17" spans="1:15" ht="24.95" customHeight="1" x14ac:dyDescent="0.2">
      <c r="A17" s="17"/>
      <c r="B17" s="6"/>
      <c r="C17" s="1"/>
      <c r="D17" s="1"/>
      <c r="E17" s="1"/>
      <c r="F17" s="1"/>
      <c r="G17" s="57"/>
      <c r="H17" s="7"/>
      <c r="I17" s="29"/>
      <c r="J17" s="1"/>
      <c r="K17" s="1"/>
      <c r="L17" s="1"/>
      <c r="M17" s="1"/>
      <c r="N17" s="57"/>
      <c r="O17" s="7"/>
    </row>
    <row r="18" spans="1:15" ht="24.95" customHeight="1" x14ac:dyDescent="0.2">
      <c r="A18" s="17"/>
      <c r="B18" s="6"/>
      <c r="C18" s="1"/>
      <c r="D18" s="1"/>
      <c r="E18" s="1"/>
      <c r="F18" s="1"/>
      <c r="G18" s="57"/>
      <c r="H18" s="7"/>
      <c r="I18" s="29"/>
      <c r="J18" s="1"/>
      <c r="K18" s="1"/>
      <c r="L18" s="1"/>
      <c r="M18" s="1"/>
      <c r="N18" s="57"/>
      <c r="O18" s="7"/>
    </row>
    <row r="19" spans="1:15" ht="24.95" customHeight="1" x14ac:dyDescent="0.2">
      <c r="A19" s="17"/>
      <c r="B19" s="6"/>
      <c r="C19" s="1"/>
      <c r="D19" s="1"/>
      <c r="E19" s="1"/>
      <c r="F19" s="1"/>
      <c r="G19" s="57"/>
      <c r="H19" s="7"/>
      <c r="I19" s="29"/>
      <c r="J19" s="1"/>
      <c r="K19" s="1"/>
      <c r="L19" s="1"/>
      <c r="M19" s="1"/>
      <c r="N19" s="57"/>
      <c r="O19" s="7"/>
    </row>
    <row r="20" spans="1:15" ht="24.95" customHeight="1" x14ac:dyDescent="0.2">
      <c r="A20" s="17"/>
      <c r="B20" s="6"/>
      <c r="C20" s="1"/>
      <c r="D20" s="1"/>
      <c r="E20" s="1"/>
      <c r="F20" s="1"/>
      <c r="G20" s="57"/>
      <c r="H20" s="7"/>
      <c r="I20" s="29"/>
      <c r="J20" s="1"/>
      <c r="K20" s="1"/>
      <c r="L20" s="1"/>
      <c r="M20" s="1"/>
      <c r="N20" s="57"/>
      <c r="O20" s="7"/>
    </row>
    <row r="21" spans="1:15" ht="24.95" customHeight="1" x14ac:dyDescent="0.2">
      <c r="A21" s="17"/>
      <c r="B21" s="6"/>
      <c r="C21" s="1"/>
      <c r="D21" s="1"/>
      <c r="E21" s="1"/>
      <c r="F21" s="1"/>
      <c r="G21" s="57"/>
      <c r="H21" s="7"/>
      <c r="I21" s="29"/>
      <c r="J21" s="1"/>
      <c r="K21" s="1"/>
      <c r="L21" s="1"/>
      <c r="M21" s="1"/>
      <c r="N21" s="57"/>
      <c r="O21" s="7"/>
    </row>
    <row r="22" spans="1:15" ht="24.95" customHeight="1" x14ac:dyDescent="0.2">
      <c r="A22" s="17"/>
      <c r="B22" s="6"/>
      <c r="C22" s="1"/>
      <c r="D22" s="1"/>
      <c r="E22" s="1"/>
      <c r="F22" s="1"/>
      <c r="G22" s="57"/>
      <c r="H22" s="7"/>
      <c r="I22" s="29"/>
      <c r="J22" s="1"/>
      <c r="K22" s="1"/>
      <c r="L22" s="1"/>
      <c r="M22" s="1"/>
      <c r="N22" s="57"/>
      <c r="O22" s="7"/>
    </row>
    <row r="23" spans="1:15" ht="24.95" customHeight="1" x14ac:dyDescent="0.2">
      <c r="A23" s="17"/>
      <c r="B23" s="6"/>
      <c r="C23" s="1"/>
      <c r="D23" s="1"/>
      <c r="E23" s="1"/>
      <c r="F23" s="1"/>
      <c r="G23" s="57"/>
      <c r="H23" s="7"/>
      <c r="I23" s="29"/>
      <c r="J23" s="1"/>
      <c r="K23" s="1"/>
      <c r="L23" s="1"/>
      <c r="M23" s="1"/>
      <c r="N23" s="57"/>
      <c r="O23" s="7"/>
    </row>
    <row r="24" spans="1:15" ht="24.95" customHeight="1" x14ac:dyDescent="0.2">
      <c r="A24" s="16"/>
      <c r="B24" s="6"/>
      <c r="C24" s="1"/>
      <c r="D24" s="1"/>
      <c r="E24" s="1"/>
      <c r="F24" s="1"/>
      <c r="G24" s="57"/>
      <c r="H24" s="7"/>
      <c r="I24" s="29"/>
      <c r="J24" s="1"/>
      <c r="K24" s="1"/>
      <c r="L24" s="1"/>
      <c r="M24" s="1"/>
      <c r="N24" s="57"/>
      <c r="O24" s="7"/>
    </row>
    <row r="25" spans="1:15" ht="24.95" customHeight="1" x14ac:dyDescent="0.2">
      <c r="A25" s="17"/>
      <c r="B25" s="6"/>
      <c r="C25" s="1"/>
      <c r="D25" s="1"/>
      <c r="E25" s="1"/>
      <c r="F25" s="1"/>
      <c r="G25" s="57"/>
      <c r="H25" s="7"/>
      <c r="I25" s="29"/>
      <c r="J25" s="1"/>
      <c r="K25" s="1"/>
      <c r="L25" s="1"/>
      <c r="M25" s="1"/>
      <c r="N25" s="57"/>
      <c r="O25" s="7"/>
    </row>
    <row r="26" spans="1:15" ht="24.95" customHeight="1" x14ac:dyDescent="0.2">
      <c r="A26" s="17"/>
      <c r="B26" s="6"/>
      <c r="C26" s="1"/>
      <c r="D26" s="1"/>
      <c r="E26" s="1"/>
      <c r="F26" s="1"/>
      <c r="G26" s="57"/>
      <c r="H26" s="7"/>
      <c r="I26" s="29"/>
      <c r="J26" s="1"/>
      <c r="K26" s="1"/>
      <c r="L26" s="1"/>
      <c r="M26" s="1"/>
      <c r="N26" s="57"/>
      <c r="O26" s="7"/>
    </row>
    <row r="27" spans="1:15" ht="24.95" customHeight="1" thickBot="1" x14ac:dyDescent="0.25">
      <c r="A27" s="25"/>
      <c r="B27" s="20"/>
      <c r="C27" s="21"/>
      <c r="D27" s="21"/>
      <c r="E27" s="21"/>
      <c r="F27" s="21"/>
      <c r="G27" s="58"/>
      <c r="H27" s="22"/>
      <c r="I27" s="30"/>
      <c r="J27" s="21"/>
      <c r="K27" s="21"/>
      <c r="L27" s="21"/>
      <c r="M27" s="21"/>
      <c r="N27" s="58"/>
      <c r="O27" s="22"/>
    </row>
    <row r="28" spans="1:15" ht="24.95" customHeight="1" thickBot="1" x14ac:dyDescent="0.25">
      <c r="A28" s="2" t="s">
        <v>2</v>
      </c>
      <c r="B28" s="23"/>
      <c r="C28" s="4"/>
      <c r="D28" s="23"/>
      <c r="E28" s="4"/>
      <c r="F28" s="23"/>
      <c r="G28" s="5"/>
      <c r="H28" s="5"/>
      <c r="I28" s="3"/>
      <c r="J28" s="23"/>
      <c r="K28" s="4"/>
      <c r="L28" s="23"/>
      <c r="M28" s="4"/>
      <c r="N28" s="4"/>
      <c r="O28" s="23"/>
    </row>
    <row r="29" spans="1:15" ht="24.95" customHeight="1" thickBot="1" x14ac:dyDescent="0.25">
      <c r="A29" s="2" t="s">
        <v>35</v>
      </c>
      <c r="B29" s="158"/>
      <c r="C29" s="159"/>
      <c r="D29" s="159"/>
      <c r="E29" s="159"/>
      <c r="F29" s="159"/>
      <c r="G29" s="159"/>
      <c r="H29" s="160"/>
      <c r="I29" s="158"/>
      <c r="J29" s="159"/>
      <c r="K29" s="159"/>
      <c r="L29" s="159"/>
      <c r="M29" s="159"/>
      <c r="N29" s="159"/>
      <c r="O29" s="160"/>
    </row>
    <row r="31" spans="1:15" ht="15.75" x14ac:dyDescent="0.25">
      <c r="A31" s="8"/>
      <c r="B31" s="9"/>
      <c r="C31" s="9"/>
      <c r="D31" s="9"/>
      <c r="E31" s="9"/>
      <c r="F31" s="9"/>
      <c r="G31" s="62"/>
      <c r="H31" s="62"/>
      <c r="I31" s="62"/>
    </row>
    <row r="32" spans="1:15" ht="15" x14ac:dyDescent="0.2">
      <c r="A32" s="60"/>
      <c r="B32" s="9"/>
      <c r="C32" s="9"/>
      <c r="D32" s="9"/>
      <c r="E32" s="9"/>
      <c r="F32" s="9"/>
      <c r="G32" s="9"/>
      <c r="H32" s="9"/>
    </row>
    <row r="33" spans="1:15" ht="33.75" customHeight="1" x14ac:dyDescent="0.2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</row>
    <row r="34" spans="1:15" ht="15" x14ac:dyDescent="0.2">
      <c r="A34" s="60"/>
      <c r="B34" s="9"/>
      <c r="C34" s="9"/>
      <c r="D34" s="9"/>
      <c r="E34" s="9"/>
      <c r="F34" s="9"/>
      <c r="G34" s="9"/>
      <c r="H34" s="9"/>
    </row>
  </sheetData>
  <mergeCells count="21">
    <mergeCell ref="A33:O33"/>
    <mergeCell ref="B6:B7"/>
    <mergeCell ref="L6:L7"/>
    <mergeCell ref="C6:C7"/>
    <mergeCell ref="D6:D7"/>
    <mergeCell ref="F6:F7"/>
    <mergeCell ref="N6:N7"/>
    <mergeCell ref="I6:I7"/>
    <mergeCell ref="M6:M7"/>
    <mergeCell ref="B29:H29"/>
    <mergeCell ref="J6:J7"/>
    <mergeCell ref="H6:H7"/>
    <mergeCell ref="I29:O29"/>
    <mergeCell ref="K6:K7"/>
    <mergeCell ref="O6:O7"/>
    <mergeCell ref="A2:O2"/>
    <mergeCell ref="A3:O3"/>
    <mergeCell ref="I5:O5"/>
    <mergeCell ref="B5:H5"/>
    <mergeCell ref="E6:E7"/>
    <mergeCell ref="G6:G7"/>
  </mergeCells>
  <phoneticPr fontId="0" type="noConversion"/>
  <pageMargins left="0.27" right="0.17" top="0.15748031496062992" bottom="0.98425196850393704" header="0.35433070866141736" footer="0.27559055118110237"/>
  <pageSetup paperSize="9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19" zoomScale="75" zoomScaleNormal="100" workbookViewId="0">
      <selection activeCell="C49" sqref="C49"/>
    </sheetView>
  </sheetViews>
  <sheetFormatPr defaultRowHeight="14.25" x14ac:dyDescent="0.2"/>
  <cols>
    <col min="1" max="1" width="12" style="124" customWidth="1"/>
    <col min="2" max="2" width="27.85546875" style="125" customWidth="1"/>
    <col min="3" max="3" width="16.7109375" style="67" customWidth="1"/>
    <col min="4" max="4" width="16.7109375" style="72" customWidth="1"/>
    <col min="5" max="12" width="16.7109375" style="67" customWidth="1"/>
    <col min="13" max="13" width="16.7109375" style="67" hidden="1" customWidth="1"/>
    <col min="14" max="14" width="16.42578125" style="67" hidden="1" customWidth="1"/>
    <col min="15" max="15" width="10.42578125" style="67" customWidth="1"/>
    <col min="16" max="16384" width="9.140625" style="67"/>
  </cols>
  <sheetData>
    <row r="1" spans="1:15" ht="24.75" customHeight="1" x14ac:dyDescent="0.25">
      <c r="A1" s="165" t="s">
        <v>23</v>
      </c>
      <c r="B1" s="166"/>
      <c r="C1" s="166"/>
      <c r="D1" s="166"/>
      <c r="E1" s="166"/>
      <c r="F1" s="166"/>
      <c r="G1" s="166"/>
      <c r="H1" s="166"/>
      <c r="I1" s="166"/>
      <c r="J1" s="166"/>
      <c r="K1" s="66" t="s">
        <v>24</v>
      </c>
      <c r="M1" s="65"/>
      <c r="N1" s="65"/>
      <c r="O1" s="65"/>
    </row>
    <row r="2" spans="1:15" ht="20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8" customHeight="1" x14ac:dyDescent="0.25">
      <c r="A3" s="68" t="s">
        <v>8</v>
      </c>
      <c r="B3" s="69"/>
      <c r="C3" s="69"/>
      <c r="D3" s="70"/>
    </row>
    <row r="4" spans="1:15" ht="15" customHeight="1" x14ac:dyDescent="0.2">
      <c r="A4" s="71" t="s">
        <v>36</v>
      </c>
      <c r="B4" s="67"/>
    </row>
    <row r="5" spans="1:15" ht="16.5" customHeight="1" x14ac:dyDescent="0.25">
      <c r="A5" s="63"/>
      <c r="B5" s="67"/>
    </row>
    <row r="6" spans="1:15" ht="40.5" customHeight="1" thickBot="1" x14ac:dyDescent="0.25">
      <c r="A6" s="73" t="s">
        <v>9</v>
      </c>
      <c r="B6" s="74"/>
      <c r="C6" s="75"/>
      <c r="D6" s="76" t="s">
        <v>51</v>
      </c>
      <c r="E6" s="76" t="s">
        <v>52</v>
      </c>
      <c r="F6" s="76" t="s">
        <v>53</v>
      </c>
    </row>
    <row r="7" spans="1:15" ht="8.25" customHeight="1" thickTop="1" x14ac:dyDescent="0.2">
      <c r="A7" s="77"/>
      <c r="B7" s="78"/>
      <c r="C7" s="79"/>
      <c r="D7" s="80"/>
      <c r="E7" s="81"/>
      <c r="F7" s="81"/>
    </row>
    <row r="8" spans="1:15" ht="15" x14ac:dyDescent="0.2">
      <c r="A8" s="164" t="s">
        <v>4</v>
      </c>
      <c r="B8" s="164"/>
      <c r="C8" s="164"/>
      <c r="D8" s="82">
        <v>588517</v>
      </c>
      <c r="E8" s="82">
        <v>588517</v>
      </c>
      <c r="F8" s="82">
        <v>588517</v>
      </c>
    </row>
    <row r="9" spans="1:15" ht="32.25" customHeight="1" x14ac:dyDescent="0.2">
      <c r="A9" s="163" t="s">
        <v>27</v>
      </c>
      <c r="B9" s="163"/>
      <c r="C9" s="163"/>
      <c r="D9" s="82">
        <v>12000</v>
      </c>
      <c r="E9" s="82">
        <v>12000</v>
      </c>
      <c r="F9" s="82">
        <v>12000</v>
      </c>
    </row>
    <row r="10" spans="1:15" ht="15" x14ac:dyDescent="0.2">
      <c r="A10" s="164" t="s">
        <v>6</v>
      </c>
      <c r="B10" s="164"/>
      <c r="C10" s="164"/>
      <c r="D10" s="82">
        <v>168000</v>
      </c>
      <c r="E10" s="82">
        <v>168000</v>
      </c>
      <c r="F10" s="82">
        <v>168000</v>
      </c>
    </row>
    <row r="11" spans="1:15" ht="15" x14ac:dyDescent="0.2">
      <c r="A11" s="164" t="s">
        <v>7</v>
      </c>
      <c r="B11" s="164"/>
      <c r="C11" s="164"/>
      <c r="D11" s="82">
        <v>2501480</v>
      </c>
      <c r="E11" s="82">
        <v>2501480</v>
      </c>
      <c r="F11" s="82">
        <v>2501480</v>
      </c>
    </row>
    <row r="12" spans="1:15" ht="15" x14ac:dyDescent="0.2">
      <c r="A12" s="164" t="s">
        <v>10</v>
      </c>
      <c r="B12" s="164"/>
      <c r="C12" s="164"/>
      <c r="D12" s="82"/>
      <c r="E12" s="82"/>
      <c r="F12" s="82"/>
    </row>
    <row r="13" spans="1:15" ht="31.5" customHeight="1" x14ac:dyDescent="0.2">
      <c r="A13" s="163" t="s">
        <v>25</v>
      </c>
      <c r="B13" s="163"/>
      <c r="C13" s="163"/>
      <c r="D13" s="82"/>
      <c r="E13" s="82"/>
      <c r="F13" s="82"/>
    </row>
    <row r="14" spans="1:15" ht="15" x14ac:dyDescent="0.2">
      <c r="A14" s="164" t="s">
        <v>71</v>
      </c>
      <c r="B14" s="164"/>
      <c r="C14" s="164"/>
      <c r="D14" s="82"/>
      <c r="E14" s="82"/>
      <c r="F14" s="82"/>
    </row>
    <row r="15" spans="1:15" ht="6.75" customHeight="1" x14ac:dyDescent="0.25">
      <c r="A15" s="83"/>
      <c r="B15" s="84"/>
      <c r="C15" s="85"/>
      <c r="D15" s="85"/>
      <c r="E15" s="85"/>
      <c r="F15" s="85"/>
    </row>
    <row r="16" spans="1:15" ht="15.75" thickBot="1" x14ac:dyDescent="0.3">
      <c r="A16" s="86" t="s">
        <v>11</v>
      </c>
      <c r="B16" s="87"/>
      <c r="C16" s="88"/>
      <c r="D16" s="88">
        <v>3269997</v>
      </c>
      <c r="E16" s="89">
        <v>3269997</v>
      </c>
      <c r="F16" s="88">
        <v>3269997</v>
      </c>
    </row>
    <row r="17" spans="1:14" ht="15.75" thickTop="1" x14ac:dyDescent="0.25">
      <c r="A17" s="127" t="s">
        <v>12</v>
      </c>
      <c r="B17" s="90"/>
      <c r="D17" s="91"/>
      <c r="E17" s="92"/>
    </row>
    <row r="18" spans="1:14" ht="15" x14ac:dyDescent="0.25">
      <c r="A18" s="128" t="s">
        <v>13</v>
      </c>
      <c r="B18" s="93"/>
      <c r="C18" s="93"/>
      <c r="D18" s="93"/>
      <c r="E18" s="94"/>
      <c r="F18" s="93"/>
      <c r="G18" s="93"/>
      <c r="H18" s="93"/>
      <c r="I18" s="93"/>
      <c r="J18" s="93"/>
    </row>
    <row r="19" spans="1:14" ht="15" x14ac:dyDescent="0.25">
      <c r="A19" s="129" t="s">
        <v>14</v>
      </c>
      <c r="B19" s="63"/>
      <c r="D19" s="92"/>
      <c r="E19" s="95"/>
    </row>
    <row r="20" spans="1:14" ht="15" x14ac:dyDescent="0.25">
      <c r="A20" s="96"/>
      <c r="B20" s="96"/>
      <c r="C20" s="96"/>
      <c r="D20" s="97"/>
      <c r="E20" s="96"/>
      <c r="F20" s="96"/>
      <c r="G20" s="96"/>
      <c r="H20" s="96"/>
      <c r="I20" s="96"/>
      <c r="J20" s="96"/>
      <c r="K20" s="96"/>
      <c r="L20" s="98" t="s">
        <v>1</v>
      </c>
    </row>
    <row r="21" spans="1:14" ht="8.25" customHeight="1" x14ac:dyDescent="0.25">
      <c r="A21" s="99"/>
      <c r="B21" s="99"/>
      <c r="C21" s="99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1:14" ht="9.75" customHeight="1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L22" s="101"/>
      <c r="M22" s="99"/>
      <c r="N22" s="99"/>
    </row>
    <row r="23" spans="1:14" s="72" customFormat="1" ht="90" x14ac:dyDescent="0.25">
      <c r="A23" s="102" t="s">
        <v>32</v>
      </c>
      <c r="B23" s="102" t="s">
        <v>15</v>
      </c>
      <c r="C23" s="103" t="s">
        <v>72</v>
      </c>
      <c r="D23" s="103" t="s">
        <v>4</v>
      </c>
      <c r="E23" s="103" t="s">
        <v>5</v>
      </c>
      <c r="F23" s="103" t="s">
        <v>6</v>
      </c>
      <c r="G23" s="103" t="s">
        <v>7</v>
      </c>
      <c r="H23" s="103" t="s">
        <v>10</v>
      </c>
      <c r="I23" s="103" t="s">
        <v>33</v>
      </c>
      <c r="J23" s="103" t="s">
        <v>26</v>
      </c>
      <c r="K23" s="126" t="s">
        <v>73</v>
      </c>
      <c r="L23" s="126" t="s">
        <v>74</v>
      </c>
      <c r="M23" s="104" t="s">
        <v>16</v>
      </c>
      <c r="N23" s="104" t="s">
        <v>17</v>
      </c>
    </row>
    <row r="24" spans="1:14" ht="14.25" customHeight="1" x14ac:dyDescent="0.25">
      <c r="A24" s="105">
        <v>31</v>
      </c>
      <c r="B24" s="105" t="s">
        <v>37</v>
      </c>
      <c r="C24" s="106">
        <f>SUM(C25:C27)</f>
        <v>2350480</v>
      </c>
      <c r="D24" s="106">
        <f t="shared" ref="D24:J24" si="0">SUM(D25:D28)</f>
        <v>0</v>
      </c>
      <c r="E24" s="106">
        <f t="shared" si="0"/>
        <v>0</v>
      </c>
      <c r="F24" s="106">
        <f t="shared" si="0"/>
        <v>0</v>
      </c>
      <c r="G24" s="106">
        <f t="shared" si="0"/>
        <v>2350480</v>
      </c>
      <c r="H24" s="106">
        <f t="shared" si="0"/>
        <v>0</v>
      </c>
      <c r="I24" s="106">
        <f t="shared" si="0"/>
        <v>0</v>
      </c>
      <c r="J24" s="106">
        <f t="shared" si="0"/>
        <v>0</v>
      </c>
      <c r="K24" s="106">
        <v>2350480</v>
      </c>
      <c r="L24" s="106">
        <v>2350480</v>
      </c>
      <c r="M24" s="107">
        <f>SUM(M25:M29)</f>
        <v>0</v>
      </c>
      <c r="N24" s="107">
        <f>SUM(N25:N29)</f>
        <v>0</v>
      </c>
    </row>
    <row r="25" spans="1:14" ht="14.25" customHeight="1" x14ac:dyDescent="0.2">
      <c r="A25" s="108">
        <v>311</v>
      </c>
      <c r="B25" s="109" t="s">
        <v>38</v>
      </c>
      <c r="C25" s="110">
        <v>1915000</v>
      </c>
      <c r="D25" s="110"/>
      <c r="E25" s="110"/>
      <c r="F25" s="110"/>
      <c r="G25" s="110">
        <v>1915000</v>
      </c>
      <c r="H25" s="110"/>
      <c r="I25" s="110"/>
      <c r="J25" s="110"/>
      <c r="K25" s="110"/>
      <c r="L25" s="110"/>
      <c r="M25" s="67">
        <v>0</v>
      </c>
      <c r="N25" s="67">
        <v>0</v>
      </c>
    </row>
    <row r="26" spans="1:14" ht="14.25" customHeight="1" x14ac:dyDescent="0.2">
      <c r="A26" s="108">
        <v>312</v>
      </c>
      <c r="B26" s="111" t="s">
        <v>39</v>
      </c>
      <c r="C26" s="110">
        <v>106480</v>
      </c>
      <c r="D26" s="110"/>
      <c r="E26" s="110"/>
      <c r="F26" s="110"/>
      <c r="G26" s="110">
        <v>106480</v>
      </c>
      <c r="H26" s="110"/>
      <c r="I26" s="110"/>
      <c r="J26" s="110"/>
      <c r="K26" s="110"/>
      <c r="L26" s="110"/>
      <c r="M26" s="67">
        <v>0</v>
      </c>
      <c r="N26" s="67">
        <v>0</v>
      </c>
    </row>
    <row r="27" spans="1:14" ht="14.25" customHeight="1" x14ac:dyDescent="0.2">
      <c r="A27" s="108">
        <v>313</v>
      </c>
      <c r="B27" s="109" t="s">
        <v>40</v>
      </c>
      <c r="C27" s="110">
        <v>329000</v>
      </c>
      <c r="D27" s="110"/>
      <c r="E27" s="110"/>
      <c r="F27" s="110"/>
      <c r="G27" s="110">
        <v>329000</v>
      </c>
      <c r="H27" s="110"/>
      <c r="I27" s="110"/>
      <c r="J27" s="110"/>
      <c r="K27" s="110"/>
      <c r="L27" s="110"/>
      <c r="M27" s="67">
        <v>0</v>
      </c>
      <c r="N27" s="67">
        <v>0</v>
      </c>
    </row>
    <row r="28" spans="1:14" ht="14.25" customHeight="1" x14ac:dyDescent="0.2">
      <c r="A28" s="108"/>
      <c r="B28" s="112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67">
        <v>0</v>
      </c>
      <c r="N28" s="67">
        <v>0</v>
      </c>
    </row>
    <row r="29" spans="1:14" ht="14.25" customHeight="1" x14ac:dyDescent="0.2">
      <c r="A29" s="113">
        <v>32</v>
      </c>
      <c r="B29" s="114" t="s">
        <v>41</v>
      </c>
      <c r="C29" s="115">
        <v>909273</v>
      </c>
      <c r="D29" s="115">
        <f t="shared" ref="D29:J29" si="1">SUM(D30:D34)</f>
        <v>583273</v>
      </c>
      <c r="E29" s="115">
        <f t="shared" si="1"/>
        <v>12000</v>
      </c>
      <c r="F29" s="115">
        <f t="shared" si="1"/>
        <v>168000</v>
      </c>
      <c r="G29" s="115">
        <f t="shared" si="1"/>
        <v>146000</v>
      </c>
      <c r="H29" s="115">
        <f t="shared" si="1"/>
        <v>0</v>
      </c>
      <c r="I29" s="115">
        <f t="shared" si="1"/>
        <v>0</v>
      </c>
      <c r="J29" s="115">
        <f t="shared" si="1"/>
        <v>0</v>
      </c>
      <c r="K29" s="115">
        <v>909273</v>
      </c>
      <c r="L29" s="115">
        <v>909273</v>
      </c>
      <c r="M29" s="67">
        <v>0</v>
      </c>
      <c r="N29" s="67">
        <v>0</v>
      </c>
    </row>
    <row r="30" spans="1:14" ht="14.25" customHeight="1" x14ac:dyDescent="0.25">
      <c r="A30" s="108">
        <v>321</v>
      </c>
      <c r="B30" s="109" t="s">
        <v>42</v>
      </c>
      <c r="C30" s="110">
        <v>110400</v>
      </c>
      <c r="D30" s="110">
        <v>9400</v>
      </c>
      <c r="E30" s="110"/>
      <c r="F30" s="110"/>
      <c r="G30" s="110">
        <v>101000</v>
      </c>
      <c r="H30" s="110"/>
      <c r="I30" s="110"/>
      <c r="J30" s="110"/>
      <c r="K30" s="110"/>
      <c r="L30" s="110"/>
      <c r="M30" s="107">
        <f>SUM(M31:M45)</f>
        <v>0</v>
      </c>
      <c r="N30" s="107">
        <f>SUM(N31:N45)</f>
        <v>0</v>
      </c>
    </row>
    <row r="31" spans="1:14" ht="14.25" customHeight="1" x14ac:dyDescent="0.2">
      <c r="A31" s="108">
        <v>322</v>
      </c>
      <c r="B31" s="109" t="s">
        <v>43</v>
      </c>
      <c r="C31" s="110">
        <v>301200</v>
      </c>
      <c r="D31" s="110">
        <v>151200</v>
      </c>
      <c r="E31" s="110"/>
      <c r="F31" s="110">
        <v>150000</v>
      </c>
      <c r="G31" s="110"/>
      <c r="H31" s="110"/>
      <c r="I31" s="110"/>
      <c r="J31" s="110"/>
      <c r="K31" s="110"/>
      <c r="L31" s="110"/>
      <c r="M31" s="67">
        <v>0</v>
      </c>
      <c r="N31" s="67">
        <v>0</v>
      </c>
    </row>
    <row r="32" spans="1:14" ht="14.25" customHeight="1" x14ac:dyDescent="0.2">
      <c r="A32" s="108">
        <v>323</v>
      </c>
      <c r="B32" s="109" t="s">
        <v>46</v>
      </c>
      <c r="C32" s="110">
        <v>422641</v>
      </c>
      <c r="D32" s="110">
        <v>416641</v>
      </c>
      <c r="E32" s="110"/>
      <c r="F32" s="110">
        <v>6000</v>
      </c>
      <c r="G32" s="110"/>
      <c r="H32" s="110"/>
      <c r="I32" s="110"/>
      <c r="J32" s="110"/>
      <c r="K32" s="110"/>
      <c r="L32" s="110"/>
      <c r="M32" s="67">
        <v>0</v>
      </c>
      <c r="N32" s="67">
        <v>0</v>
      </c>
    </row>
    <row r="33" spans="1:14" ht="14.25" customHeight="1" x14ac:dyDescent="0.2">
      <c r="A33" s="108">
        <v>234</v>
      </c>
      <c r="B33" s="109" t="s">
        <v>47</v>
      </c>
      <c r="C33" s="110">
        <v>40000</v>
      </c>
      <c r="D33" s="110"/>
      <c r="E33" s="110"/>
      <c r="F33" s="110"/>
      <c r="G33" s="110">
        <v>40000</v>
      </c>
      <c r="H33" s="110"/>
      <c r="I33" s="110"/>
      <c r="J33" s="110"/>
      <c r="K33" s="110"/>
      <c r="L33" s="110"/>
    </row>
    <row r="34" spans="1:14" ht="14.25" customHeight="1" x14ac:dyDescent="0.2">
      <c r="A34" s="108">
        <v>329</v>
      </c>
      <c r="B34" s="109" t="s">
        <v>48</v>
      </c>
      <c r="C34" s="110">
        <v>35032</v>
      </c>
      <c r="D34" s="110">
        <v>6032</v>
      </c>
      <c r="E34" s="110">
        <v>12000</v>
      </c>
      <c r="F34" s="110">
        <v>12000</v>
      </c>
      <c r="G34" s="110">
        <v>5000</v>
      </c>
      <c r="H34" s="110"/>
      <c r="I34" s="110"/>
      <c r="J34" s="110"/>
      <c r="K34" s="110"/>
      <c r="L34" s="110"/>
      <c r="M34" s="67">
        <v>0</v>
      </c>
      <c r="N34" s="67">
        <v>0</v>
      </c>
    </row>
    <row r="35" spans="1:14" ht="14.25" customHeight="1" x14ac:dyDescent="0.2">
      <c r="A35" s="113">
        <v>34</v>
      </c>
      <c r="B35" s="114" t="s">
        <v>44</v>
      </c>
      <c r="C35" s="115">
        <f t="shared" ref="C35:J35" si="2">C36</f>
        <v>244</v>
      </c>
      <c r="D35" s="115">
        <f t="shared" si="2"/>
        <v>244</v>
      </c>
      <c r="E35" s="115">
        <f t="shared" si="2"/>
        <v>0</v>
      </c>
      <c r="F35" s="115">
        <f t="shared" si="2"/>
        <v>0</v>
      </c>
      <c r="G35" s="115">
        <f t="shared" si="2"/>
        <v>0</v>
      </c>
      <c r="H35" s="115"/>
      <c r="I35" s="115">
        <f t="shared" si="2"/>
        <v>0</v>
      </c>
      <c r="J35" s="115">
        <f t="shared" si="2"/>
        <v>0</v>
      </c>
      <c r="K35" s="115">
        <v>244</v>
      </c>
      <c r="L35" s="115">
        <v>244</v>
      </c>
      <c r="M35" s="67">
        <v>0</v>
      </c>
      <c r="N35" s="67">
        <v>0</v>
      </c>
    </row>
    <row r="36" spans="1:14" ht="14.25" customHeight="1" x14ac:dyDescent="0.2">
      <c r="A36" s="108">
        <v>343</v>
      </c>
      <c r="B36" s="109" t="s">
        <v>45</v>
      </c>
      <c r="C36" s="110">
        <v>244</v>
      </c>
      <c r="D36" s="110">
        <v>244</v>
      </c>
      <c r="E36" s="110"/>
      <c r="F36" s="110"/>
      <c r="G36" s="110"/>
      <c r="H36" s="110"/>
      <c r="I36" s="110"/>
      <c r="J36" s="110"/>
      <c r="K36" s="110"/>
      <c r="L36" s="110"/>
      <c r="M36" s="67">
        <v>0</v>
      </c>
      <c r="N36" s="67">
        <v>0</v>
      </c>
    </row>
    <row r="37" spans="1:14" ht="14.25" customHeight="1" x14ac:dyDescent="0.2">
      <c r="A37" s="108" t="s">
        <v>18</v>
      </c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67">
        <v>0</v>
      </c>
      <c r="N37" s="67">
        <v>0</v>
      </c>
    </row>
    <row r="38" spans="1:14" ht="14.25" customHeight="1" x14ac:dyDescent="0.2">
      <c r="A38" s="108"/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67">
        <v>0</v>
      </c>
      <c r="N38" s="67">
        <v>0</v>
      </c>
    </row>
    <row r="39" spans="1:14" ht="14.25" customHeight="1" x14ac:dyDescent="0.2">
      <c r="A39" s="113">
        <v>42</v>
      </c>
      <c r="B39" s="116" t="s">
        <v>49</v>
      </c>
      <c r="C39" s="115">
        <v>10000</v>
      </c>
      <c r="D39" s="115">
        <v>5000</v>
      </c>
      <c r="E39" s="115">
        <f t="shared" ref="E39:J39" si="3">E40</f>
        <v>0</v>
      </c>
      <c r="F39" s="115">
        <f t="shared" si="3"/>
        <v>0</v>
      </c>
      <c r="G39" s="115">
        <v>5000</v>
      </c>
      <c r="H39" s="115">
        <f t="shared" si="3"/>
        <v>0</v>
      </c>
      <c r="I39" s="115">
        <f t="shared" si="3"/>
        <v>0</v>
      </c>
      <c r="J39" s="115">
        <f t="shared" si="3"/>
        <v>0</v>
      </c>
      <c r="K39" s="115">
        <v>10000</v>
      </c>
      <c r="L39" s="115">
        <v>10000</v>
      </c>
      <c r="M39" s="67">
        <v>0</v>
      </c>
      <c r="N39" s="67">
        <v>0</v>
      </c>
    </row>
    <row r="40" spans="1:14" ht="14.25" customHeight="1" x14ac:dyDescent="0.2">
      <c r="A40" s="108">
        <v>423</v>
      </c>
      <c r="B40" s="112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67">
        <v>0</v>
      </c>
      <c r="N40" s="67">
        <v>0</v>
      </c>
    </row>
    <row r="41" spans="1:14" ht="14.25" customHeight="1" x14ac:dyDescent="0.2">
      <c r="A41" s="108">
        <v>424</v>
      </c>
      <c r="B41" s="109" t="s">
        <v>50</v>
      </c>
      <c r="C41" s="110">
        <v>10000</v>
      </c>
      <c r="D41" s="110">
        <v>5000</v>
      </c>
      <c r="E41" s="110"/>
      <c r="F41" s="110"/>
      <c r="G41" s="110">
        <v>5000</v>
      </c>
      <c r="H41" s="110"/>
      <c r="I41" s="110"/>
      <c r="J41" s="110"/>
      <c r="K41" s="110"/>
      <c r="L41" s="110"/>
      <c r="M41" s="67">
        <v>0</v>
      </c>
      <c r="N41" s="67">
        <v>0</v>
      </c>
    </row>
    <row r="42" spans="1:14" ht="14.25" customHeight="1" x14ac:dyDescent="0.2">
      <c r="A42" s="113">
        <v>51</v>
      </c>
      <c r="B42" s="109"/>
      <c r="C42" s="115">
        <f t="shared" ref="C42:L42" si="4">C43</f>
        <v>0</v>
      </c>
      <c r="D42" s="115">
        <f t="shared" si="4"/>
        <v>0</v>
      </c>
      <c r="E42" s="115">
        <f t="shared" si="4"/>
        <v>0</v>
      </c>
      <c r="F42" s="115">
        <f t="shared" si="4"/>
        <v>0</v>
      </c>
      <c r="G42" s="115">
        <f t="shared" si="4"/>
        <v>0</v>
      </c>
      <c r="H42" s="115">
        <f t="shared" si="4"/>
        <v>0</v>
      </c>
      <c r="I42" s="115">
        <f t="shared" si="4"/>
        <v>0</v>
      </c>
      <c r="J42" s="115">
        <f t="shared" si="4"/>
        <v>0</v>
      </c>
      <c r="K42" s="115">
        <f t="shared" si="4"/>
        <v>0</v>
      </c>
      <c r="L42" s="115">
        <f t="shared" si="4"/>
        <v>0</v>
      </c>
      <c r="M42" s="67">
        <v>0</v>
      </c>
      <c r="N42" s="67">
        <v>0</v>
      </c>
    </row>
    <row r="43" spans="1:14" ht="14.25" customHeight="1" x14ac:dyDescent="0.2">
      <c r="A43" s="117">
        <v>511</v>
      </c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67">
        <v>0</v>
      </c>
      <c r="N43" s="67">
        <v>0</v>
      </c>
    </row>
    <row r="44" spans="1:14" ht="14.25" customHeight="1" x14ac:dyDescent="0.2">
      <c r="A44" s="120"/>
      <c r="B44" s="64" t="s">
        <v>19</v>
      </c>
      <c r="C44" s="121">
        <v>3269997</v>
      </c>
      <c r="D44" s="121">
        <v>588517</v>
      </c>
      <c r="E44" s="121">
        <f t="shared" ref="E44:J44" si="5">E24+E29+E35</f>
        <v>12000</v>
      </c>
      <c r="F44" s="121">
        <f t="shared" si="5"/>
        <v>168000</v>
      </c>
      <c r="G44" s="121">
        <v>2501480</v>
      </c>
      <c r="H44" s="121">
        <f t="shared" si="5"/>
        <v>0</v>
      </c>
      <c r="I44" s="121">
        <f t="shared" si="5"/>
        <v>0</v>
      </c>
      <c r="J44" s="121">
        <f t="shared" si="5"/>
        <v>0</v>
      </c>
      <c r="K44" s="121">
        <v>3269997</v>
      </c>
      <c r="L44" s="121">
        <v>3269997</v>
      </c>
      <c r="M44" s="67">
        <v>0</v>
      </c>
      <c r="N44" s="67">
        <v>0</v>
      </c>
    </row>
    <row r="45" spans="1:14" ht="14.25" customHeight="1" x14ac:dyDescent="0.2">
      <c r="A45" s="122"/>
      <c r="B45" s="123" t="s">
        <v>20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67">
        <v>0</v>
      </c>
      <c r="N45" s="67">
        <v>0</v>
      </c>
    </row>
    <row r="49" spans="2:10" x14ac:dyDescent="0.2">
      <c r="B49" s="125" t="s">
        <v>78</v>
      </c>
      <c r="J49" s="67" t="s">
        <v>75</v>
      </c>
    </row>
    <row r="51" spans="2:10" x14ac:dyDescent="0.2">
      <c r="J51" s="67" t="s">
        <v>76</v>
      </c>
    </row>
  </sheetData>
  <mergeCells count="8">
    <mergeCell ref="A13:C13"/>
    <mergeCell ref="A14:C14"/>
    <mergeCell ref="A1:J1"/>
    <mergeCell ref="A8:C8"/>
    <mergeCell ref="A9:C9"/>
    <mergeCell ref="A10:C10"/>
    <mergeCell ref="A11:C11"/>
    <mergeCell ref="A12:C12"/>
  </mergeCells>
  <phoneticPr fontId="0" type="noConversion"/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FP PiP 1</vt:lpstr>
      <vt:lpstr>FP PiP 2</vt:lpstr>
      <vt:lpstr>FP Ril</vt:lpstr>
      <vt:lpstr>'FP Ril'!Ispis_naslova</vt:lpstr>
      <vt:lpstr>'FP PiP 1'!Podrucje_ispisa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Korisnik</cp:lastModifiedBy>
  <cp:lastPrinted>2016-12-08T08:32:47Z</cp:lastPrinted>
  <dcterms:created xsi:type="dcterms:W3CDTF">1996-10-14T23:33:28Z</dcterms:created>
  <dcterms:modified xsi:type="dcterms:W3CDTF">2020-12-10T12:37:42Z</dcterms:modified>
</cp:coreProperties>
</file>