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Škola\Škola\2021-22\Informatika\2021_22\7. razred\"/>
    </mc:Choice>
  </mc:AlternateContent>
  <xr:revisionPtr revIDLastSave="0" documentId="13_ncr:1_{E75B1644-C199-4695-B5BB-688145E3FC62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Zadatak 1" sheetId="1" r:id="rId1"/>
    <sheet name="Zadatak 2" sheetId="3" r:id="rId2"/>
    <sheet name="Zadatak 3" sheetId="4" r:id="rId3"/>
    <sheet name="Zadatak 4" sheetId="5" r:id="rId4"/>
    <sheet name="Zadatak 5" sheetId="6" r:id="rId5"/>
  </sheets>
  <definedNames>
    <definedName name="_xlnm._FilterDatabase" localSheetId="2" hidden="1">'Zadatak 3'!$B$2:$H$24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C19" i="3"/>
  <c r="C18" i="3"/>
  <c r="C17" i="3"/>
  <c r="E15" i="1"/>
  <c r="E14" i="1"/>
  <c r="E13" i="1"/>
  <c r="E16" i="1" s="1"/>
</calcChain>
</file>

<file path=xl/sharedStrings.xml><?xml version="1.0" encoding="utf-8"?>
<sst xmlns="http://schemas.openxmlformats.org/spreadsheetml/2006/main" count="174" uniqueCount="103">
  <si>
    <t>Nepismeno muško stanovništvo u RH 1991. god</t>
  </si>
  <si>
    <t>Starost</t>
  </si>
  <si>
    <t>Broj osoba</t>
  </si>
  <si>
    <t>10 do 19</t>
  </si>
  <si>
    <t>20 do 34</t>
  </si>
  <si>
    <t>35 do 49</t>
  </si>
  <si>
    <t>50 do 64</t>
  </si>
  <si>
    <t>65 i više</t>
  </si>
  <si>
    <t>Ukupno</t>
  </si>
  <si>
    <t>Prosjek</t>
  </si>
  <si>
    <t>Min</t>
  </si>
  <si>
    <t>Max</t>
  </si>
  <si>
    <t>Novorođenčad u RH</t>
  </si>
  <si>
    <t>Godina</t>
  </si>
  <si>
    <t>Novorođenčad</t>
  </si>
  <si>
    <t>1991.</t>
  </si>
  <si>
    <t>1992.</t>
  </si>
  <si>
    <t>1993.</t>
  </si>
  <si>
    <t>1994.</t>
  </si>
  <si>
    <t>1995.</t>
  </si>
  <si>
    <t>1996. I</t>
  </si>
  <si>
    <t>1996. II</t>
  </si>
  <si>
    <t>1996. III</t>
  </si>
  <si>
    <t>1996. IV</t>
  </si>
  <si>
    <t>1996. V</t>
  </si>
  <si>
    <t>1996. VI</t>
  </si>
  <si>
    <t>1996. VII</t>
  </si>
  <si>
    <t>1996. VIII</t>
  </si>
  <si>
    <t>Prosjek za 96.</t>
  </si>
  <si>
    <t>Min 96.</t>
  </si>
  <si>
    <t>Max 96.</t>
  </si>
  <si>
    <t>Rb</t>
  </si>
  <si>
    <t>Ime</t>
  </si>
  <si>
    <t>Prezime</t>
  </si>
  <si>
    <t>Tvrtka</t>
  </si>
  <si>
    <t>Spol</t>
  </si>
  <si>
    <t>Godine</t>
  </si>
  <si>
    <t>Dohodak</t>
  </si>
  <si>
    <t>Ante</t>
  </si>
  <si>
    <t>Zečić</t>
  </si>
  <si>
    <t>NaMa</t>
  </si>
  <si>
    <t>M</t>
  </si>
  <si>
    <t>Mara</t>
  </si>
  <si>
    <t>Šljuka</t>
  </si>
  <si>
    <t>INA</t>
  </si>
  <si>
    <t>Ž</t>
  </si>
  <si>
    <t>Tihomir</t>
  </si>
  <si>
    <t>Anita</t>
  </si>
  <si>
    <t>Radić</t>
  </si>
  <si>
    <t>Kraš</t>
  </si>
  <si>
    <t>Danka</t>
  </si>
  <si>
    <t>Puljko</t>
  </si>
  <si>
    <t>Ilona</t>
  </si>
  <si>
    <t>Prika</t>
  </si>
  <si>
    <t>Branko</t>
  </si>
  <si>
    <t>Petračić</t>
  </si>
  <si>
    <t>Drago</t>
  </si>
  <si>
    <t>Peterlić</t>
  </si>
  <si>
    <t>Adam</t>
  </si>
  <si>
    <t>Pecić</t>
  </si>
  <si>
    <t>Kristina</t>
  </si>
  <si>
    <t>Patajac</t>
  </si>
  <si>
    <t>Zlatko</t>
  </si>
  <si>
    <t>Oross</t>
  </si>
  <si>
    <t>Marijan</t>
  </si>
  <si>
    <t>Olujić</t>
  </si>
  <si>
    <t>Željko</t>
  </si>
  <si>
    <t>Miljac</t>
  </si>
  <si>
    <t>Marija</t>
  </si>
  <si>
    <t>Lončarić</t>
  </si>
  <si>
    <t>Kovač</t>
  </si>
  <si>
    <t>Vilim</t>
  </si>
  <si>
    <t>Hohoš</t>
  </si>
  <si>
    <t>Filipović</t>
  </si>
  <si>
    <t>Jurica</t>
  </si>
  <si>
    <t>Đurić</t>
  </si>
  <si>
    <t>Jasna</t>
  </si>
  <si>
    <t>Čapić</t>
  </si>
  <si>
    <t>Jasmina</t>
  </si>
  <si>
    <t>Crnac</t>
  </si>
  <si>
    <t>Elvira</t>
  </si>
  <si>
    <t>Cihlar</t>
  </si>
  <si>
    <t>Eva</t>
  </si>
  <si>
    <t>Anić</t>
  </si>
  <si>
    <t>Ispuni dane</t>
  </si>
  <si>
    <t>Ispuni mjesece</t>
  </si>
  <si>
    <t>Ispuni godine</t>
  </si>
  <si>
    <t>siječanj</t>
  </si>
  <si>
    <t>Pregled količina i cijena nekih prehrambenih artikala jedne trgovine</t>
  </si>
  <si>
    <t>Proizvod</t>
  </si>
  <si>
    <t>Prodaja</t>
  </si>
  <si>
    <t>Cijena</t>
  </si>
  <si>
    <t>Zarada</t>
  </si>
  <si>
    <t>Zarada za 1996. i 1997.</t>
  </si>
  <si>
    <t>1996.</t>
  </si>
  <si>
    <t>1997.</t>
  </si>
  <si>
    <t>Brašno kg</t>
  </si>
  <si>
    <t>Šećer kg</t>
  </si>
  <si>
    <t>Ulje l</t>
  </si>
  <si>
    <t>Sol kg</t>
  </si>
  <si>
    <t>Niz brojeva od 100000 do 100390,            korak 10</t>
  </si>
  <si>
    <t>Niz brojeva od 2300 do 3197, 
korak 23</t>
  </si>
  <si>
    <t>Padajući niz od 10000 do 7075, korak 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</si>
</sst>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kn&quot;\ * #,##0.00_-;\-&quot;kn&quot;\ * #,##0.00_-;_-&quot;kn&quot;\ * &quot;-&quot;??_-;_-@_-"/>
    <numFmt numFmtId="165" formatCode="#,##0.00\ &quot;kn&quot;"/>
    <numFmt numFmtId="166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color indexed="8"/>
      <name val="Arial"/>
      <charset val="238"/>
    </font>
    <font>
      <sz val="10"/>
      <color indexed="18"/>
      <name val="Arial"/>
      <charset val="238"/>
    </font>
    <font>
      <b/>
      <sz val="14"/>
      <color indexed="15"/>
      <name val="Ashley Inline"/>
      <family val="5"/>
    </font>
    <font>
      <sz val="10"/>
      <color indexed="15"/>
      <name val="Ashley Inline"/>
      <family val="5"/>
    </font>
    <font>
      <sz val="10"/>
      <name val="Arial"/>
      <charset val="238"/>
    </font>
    <font>
      <sz val="10"/>
      <name val="Times New Roman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66FF"/>
        <bgColor indexed="24"/>
      </patternFill>
    </fill>
    <fill>
      <patternFill patternType="solid">
        <fgColor rgb="FF00CC66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5"/>
      </left>
      <right/>
      <top style="thick">
        <color indexed="15"/>
      </top>
      <bottom/>
      <diagonal/>
    </border>
    <border>
      <left/>
      <right style="thick">
        <color indexed="15"/>
      </right>
      <top style="thick">
        <color indexed="15"/>
      </top>
      <bottom/>
      <diagonal/>
    </border>
    <border>
      <left style="thick">
        <color indexed="15"/>
      </left>
      <right/>
      <top/>
      <bottom/>
      <diagonal/>
    </border>
    <border>
      <left/>
      <right style="thick">
        <color indexed="15"/>
      </right>
      <top/>
      <bottom/>
      <diagonal/>
    </border>
    <border>
      <left style="thick">
        <color indexed="15"/>
      </left>
      <right/>
      <top/>
      <bottom style="thick">
        <color indexed="15"/>
      </bottom>
      <diagonal/>
    </border>
    <border>
      <left/>
      <right style="thick">
        <color indexed="15"/>
      </right>
      <top/>
      <bottom style="thick">
        <color indexed="1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 applyBorder="1"/>
    <xf numFmtId="0" fontId="0" fillId="0" borderId="15" xfId="0" applyBorder="1" applyProtection="1">
      <protection locked="0"/>
    </xf>
    <xf numFmtId="14" fontId="0" fillId="0" borderId="15" xfId="0" applyNumberFormat="1" applyBorder="1" applyProtection="1">
      <protection locked="0"/>
    </xf>
    <xf numFmtId="0" fontId="0" fillId="11" borderId="15" xfId="0" applyFill="1" applyBorder="1" applyProtection="1">
      <protection locked="0"/>
    </xf>
    <xf numFmtId="14" fontId="0" fillId="11" borderId="15" xfId="0" applyNumberFormat="1" applyFill="1" applyBorder="1" applyProtection="1">
      <protection locked="0"/>
    </xf>
    <xf numFmtId="0" fontId="12" fillId="10" borderId="15" xfId="0" applyFont="1" applyFill="1" applyBorder="1" applyAlignment="1">
      <alignment horizontal="center" wrapText="1"/>
    </xf>
    <xf numFmtId="0" fontId="15" fillId="0" borderId="17" xfId="0" applyFont="1" applyBorder="1" applyAlignment="1">
      <alignment horizontal="center"/>
    </xf>
    <xf numFmtId="0" fontId="0" fillId="0" borderId="18" xfId="0" applyBorder="1"/>
    <xf numFmtId="166" fontId="0" fillId="0" borderId="19" xfId="1" applyNumberFormat="1" applyFont="1" applyBorder="1" applyAlignment="1">
      <alignment horizontal="right"/>
    </xf>
    <xf numFmtId="0" fontId="0" fillId="0" borderId="21" xfId="0" applyBorder="1"/>
    <xf numFmtId="166" fontId="0" fillId="0" borderId="15" xfId="1" applyNumberFormat="1" applyFont="1" applyBorder="1" applyAlignment="1">
      <alignment horizontal="right"/>
    </xf>
    <xf numFmtId="0" fontId="0" fillId="0" borderId="23" xfId="0" applyBorder="1"/>
    <xf numFmtId="166" fontId="0" fillId="0" borderId="24" xfId="1" applyNumberFormat="1" applyFont="1" applyBorder="1" applyAlignment="1">
      <alignment horizontal="right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8" fillId="6" borderId="11" xfId="0" applyFont="1" applyFill="1" applyBorder="1" applyProtection="1"/>
    <xf numFmtId="0" fontId="8" fillId="6" borderId="12" xfId="0" applyFont="1" applyFill="1" applyBorder="1" applyAlignment="1" applyProtection="1">
      <alignment horizontal="right"/>
    </xf>
    <xf numFmtId="0" fontId="8" fillId="7" borderId="11" xfId="0" applyFont="1" applyFill="1" applyBorder="1" applyProtection="1"/>
    <xf numFmtId="0" fontId="8" fillId="7" borderId="12" xfId="0" applyFont="1" applyFill="1" applyBorder="1" applyAlignment="1" applyProtection="1">
      <alignment horizontal="right"/>
    </xf>
    <xf numFmtId="0" fontId="8" fillId="6" borderId="13" xfId="0" applyFont="1" applyFill="1" applyBorder="1" applyProtection="1"/>
    <xf numFmtId="0" fontId="8" fillId="6" borderId="14" xfId="0" applyFont="1" applyFill="1" applyBorder="1" applyAlignment="1" applyProtection="1">
      <alignment horizontal="right"/>
    </xf>
    <xf numFmtId="0" fontId="0" fillId="2" borderId="0" xfId="0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 vertical="center"/>
      <protection locked="0"/>
    </xf>
    <xf numFmtId="166" fontId="0" fillId="12" borderId="19" xfId="1" applyNumberFormat="1" applyFont="1" applyFill="1" applyBorder="1" applyAlignment="1" applyProtection="1">
      <alignment horizontal="right"/>
      <protection locked="0"/>
    </xf>
    <xf numFmtId="166" fontId="0" fillId="12" borderId="15" xfId="1" applyNumberFormat="1" applyFont="1" applyFill="1" applyBorder="1" applyAlignment="1" applyProtection="1">
      <alignment horizontal="right"/>
      <protection locked="0"/>
    </xf>
    <xf numFmtId="166" fontId="0" fillId="12" borderId="24" xfId="1" applyNumberFormat="1" applyFont="1" applyFill="1" applyBorder="1" applyAlignment="1" applyProtection="1">
      <alignment horizontal="right"/>
      <protection locked="0"/>
    </xf>
    <xf numFmtId="166" fontId="17" fillId="13" borderId="26" xfId="1" applyNumberFormat="1" applyFont="1" applyFill="1" applyBorder="1" applyAlignment="1" applyProtection="1">
      <alignment horizontal="right"/>
      <protection locked="0"/>
    </xf>
    <xf numFmtId="166" fontId="17" fillId="13" borderId="17" xfId="1" applyNumberFormat="1" applyFont="1" applyFill="1" applyBorder="1" applyAlignment="1" applyProtection="1">
      <alignment horizontal="righ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right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0" fontId="5" fillId="4" borderId="6" xfId="0" applyFont="1" applyFill="1" applyBorder="1" applyProtection="1">
      <protection locked="0"/>
    </xf>
    <xf numFmtId="16" fontId="4" fillId="4" borderId="5" xfId="0" applyNumberFormat="1" applyFont="1" applyFill="1" applyBorder="1" applyAlignment="1" applyProtection="1">
      <alignment horizontal="left"/>
      <protection locked="0"/>
    </xf>
    <xf numFmtId="0" fontId="4" fillId="5" borderId="7" xfId="0" applyFont="1" applyFill="1" applyBorder="1" applyAlignment="1" applyProtection="1">
      <alignment horizontal="left"/>
      <protection locked="0"/>
    </xf>
    <xf numFmtId="0" fontId="5" fillId="5" borderId="8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 applyProtection="1">
      <alignment horizontal="center" vertical="top"/>
    </xf>
    <xf numFmtId="0" fontId="6" fillId="0" borderId="10" xfId="0" applyFont="1" applyBorder="1" applyAlignment="1" applyProtection="1">
      <alignment horizontal="center" vertical="top"/>
    </xf>
    <xf numFmtId="0" fontId="16" fillId="0" borderId="17" xfId="0" applyFont="1" applyBorder="1" applyAlignment="1">
      <alignment horizontal="center"/>
    </xf>
    <xf numFmtId="166" fontId="17" fillId="13" borderId="17" xfId="1" applyNumberFormat="1" applyFont="1" applyFill="1" applyBorder="1" applyAlignment="1" applyProtection="1">
      <alignment horizontal="right"/>
      <protection locked="0"/>
    </xf>
    <xf numFmtId="166" fontId="0" fillId="12" borderId="19" xfId="1" applyNumberFormat="1" applyFont="1" applyFill="1" applyBorder="1" applyAlignment="1" applyProtection="1">
      <alignment horizontal="right"/>
      <protection locked="0"/>
    </xf>
    <xf numFmtId="166" fontId="0" fillId="12" borderId="20" xfId="1" applyNumberFormat="1" applyFont="1" applyFill="1" applyBorder="1" applyAlignment="1" applyProtection="1">
      <alignment horizontal="right"/>
      <protection locked="0"/>
    </xf>
    <xf numFmtId="166" fontId="0" fillId="12" borderId="15" xfId="1" applyNumberFormat="1" applyFont="1" applyFill="1" applyBorder="1" applyAlignment="1" applyProtection="1">
      <alignment horizontal="right"/>
      <protection locked="0"/>
    </xf>
    <xf numFmtId="166" fontId="0" fillId="12" borderId="22" xfId="1" applyNumberFormat="1" applyFont="1" applyFill="1" applyBorder="1" applyAlignment="1" applyProtection="1">
      <alignment horizontal="right"/>
      <protection locked="0"/>
    </xf>
    <xf numFmtId="166" fontId="0" fillId="12" borderId="24" xfId="1" applyNumberFormat="1" applyFont="1" applyFill="1" applyBorder="1" applyAlignment="1" applyProtection="1">
      <alignment horizontal="right"/>
      <protection locked="0"/>
    </xf>
    <xf numFmtId="166" fontId="0" fillId="12" borderId="25" xfId="1" applyNumberFormat="1" applyFont="1" applyFill="1" applyBorder="1" applyAlignment="1" applyProtection="1">
      <alignment horizontal="right"/>
      <protection locked="0"/>
    </xf>
    <xf numFmtId="0" fontId="16" fillId="0" borderId="26" xfId="0" applyFont="1" applyBorder="1" applyAlignment="1">
      <alignment horizontal="center"/>
    </xf>
    <xf numFmtId="166" fontId="17" fillId="13" borderId="26" xfId="1" applyNumberFormat="1" applyFont="1" applyFill="1" applyBorder="1" applyAlignment="1" applyProtection="1">
      <alignment horizontal="right"/>
      <protection locked="0"/>
    </xf>
    <xf numFmtId="0" fontId="14" fillId="0" borderId="17" xfId="0" applyFont="1" applyBorder="1" applyAlignment="1">
      <alignment horizontal="center" vertical="top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/>
    </xf>
    <xf numFmtId="0" fontId="0" fillId="2" borderId="0" xfId="0" applyFill="1" applyBorder="1" applyProtection="1"/>
    <xf numFmtId="0" fontId="10" fillId="8" borderId="15" xfId="2" applyFont="1" applyFill="1" applyBorder="1" applyAlignment="1" applyProtection="1">
      <alignment horizontal="center"/>
    </xf>
    <xf numFmtId="0" fontId="11" fillId="9" borderId="16" xfId="2" applyFont="1" applyFill="1" applyBorder="1" applyProtection="1"/>
    <xf numFmtId="0" fontId="11" fillId="9" borderId="16" xfId="2" applyFont="1" applyFill="1" applyBorder="1" applyAlignment="1" applyProtection="1">
      <alignment horizontal="center"/>
    </xf>
    <xf numFmtId="165" fontId="11" fillId="9" borderId="16" xfId="3" applyNumberFormat="1" applyFont="1" applyFill="1" applyBorder="1" applyAlignment="1" applyProtection="1">
      <alignment horizontal="center"/>
    </xf>
    <xf numFmtId="0" fontId="11" fillId="9" borderId="15" xfId="2" applyFont="1" applyFill="1" applyBorder="1" applyProtection="1"/>
    <xf numFmtId="0" fontId="11" fillId="9" borderId="15" xfId="2" applyFont="1" applyFill="1" applyBorder="1" applyAlignment="1" applyProtection="1">
      <alignment horizontal="center"/>
    </xf>
    <xf numFmtId="165" fontId="11" fillId="9" borderId="15" xfId="3" applyNumberFormat="1" applyFont="1" applyFill="1" applyBorder="1" applyAlignment="1" applyProtection="1">
      <alignment horizontal="center"/>
    </xf>
  </cellXfs>
  <cellStyles count="4">
    <cellStyle name="Currency_2" xfId="3" xr:uid="{327EB738-9244-4382-A975-4C0D0723D3F2}"/>
    <cellStyle name="Normal_2" xfId="2" xr:uid="{49A5E70E-678A-478A-938C-8E959A7E40AA}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5</xdr:row>
      <xdr:rowOff>0</xdr:rowOff>
    </xdr:from>
    <xdr:to>
      <xdr:col>8</xdr:col>
      <xdr:colOff>333375</xdr:colOff>
      <xdr:row>15</xdr:row>
      <xdr:rowOff>152400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210A8870-EAAA-447E-A839-9278B7F4BCA9}"/>
            </a:ext>
          </a:extLst>
        </xdr:cNvPr>
        <xdr:cNvSpPr>
          <a:spLocks noChangeArrowheads="1"/>
        </xdr:cNvSpPr>
      </xdr:nvSpPr>
      <xdr:spPr bwMode="auto">
        <a:xfrm>
          <a:off x="4171950" y="962025"/>
          <a:ext cx="1914525" cy="2095500"/>
        </a:xfrm>
        <a:prstGeom prst="foldedCorner">
          <a:avLst>
            <a:gd name="adj" fmla="val 12500"/>
          </a:avLst>
        </a:prstGeom>
        <a:gradFill rotWithShape="1">
          <a:gsLst>
            <a:gs pos="0">
              <a:srgbClr val="FF9900"/>
            </a:gs>
            <a:gs pos="100000">
              <a:srgbClr val="FFFF00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hr-HR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Zadatak:</a:t>
          </a:r>
          <a:endParaRPr lang="hr-HR" sz="10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>
            <a:defRPr sz="1000"/>
          </a:pPr>
          <a:r>
            <a:rPr lang="hr-H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Koristeći tablicu s lijeve strane dodaj graf prikazan na slici ispod. </a:t>
          </a:r>
        </a:p>
        <a:p>
          <a:pPr algn="l" rtl="1">
            <a:defRPr sz="1000"/>
          </a:pPr>
          <a:r>
            <a:rPr lang="hr-HR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BODOVANJE:</a:t>
          </a:r>
        </a:p>
        <a:p>
          <a:pPr algn="l" rtl="1">
            <a:defRPr sz="1000"/>
          </a:pPr>
          <a:r>
            <a:rPr lang="hr-H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Dodati</a:t>
          </a:r>
          <a:r>
            <a:rPr lang="hr-HR" sz="10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tortni graf 1 bod</a:t>
          </a:r>
          <a:endParaRPr lang="hr-HR" sz="10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>
            <a:defRPr sz="1000"/>
          </a:pPr>
          <a:r>
            <a:rPr lang="hr-H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Namjestiti</a:t>
          </a:r>
          <a:r>
            <a:rPr lang="hr-HR" sz="10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da se na graf pokazuju samo postotak i naziv kategorije 3 boda</a:t>
          </a:r>
        </a:p>
        <a:p>
          <a:pPr algn="l" rtl="1">
            <a:defRPr sz="1000"/>
          </a:pPr>
          <a:r>
            <a:rPr lang="hr-HR" sz="10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Promijeni boju pozadine u boju po želji 1 bod</a:t>
          </a:r>
        </a:p>
        <a:p>
          <a:pPr algn="l" rtl="1">
            <a:defRPr sz="1000"/>
          </a:pPr>
          <a:endParaRPr lang="hr-HR" sz="10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600075</xdr:colOff>
      <xdr:row>18</xdr:row>
      <xdr:rowOff>161925</xdr:rowOff>
    </xdr:from>
    <xdr:to>
      <xdr:col>9</xdr:col>
      <xdr:colOff>56575</xdr:colOff>
      <xdr:row>33</xdr:row>
      <xdr:rowOff>28234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A2D9533-6B28-4157-B449-9BA8FB886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3648075"/>
          <a:ext cx="4600000" cy="27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2</xdr:row>
      <xdr:rowOff>180974</xdr:rowOff>
    </xdr:from>
    <xdr:to>
      <xdr:col>5</xdr:col>
      <xdr:colOff>1314450</xdr:colOff>
      <xdr:row>18</xdr:row>
      <xdr:rowOff>133350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39401CEA-2498-43A9-9E3A-418B33E32AD7}"/>
            </a:ext>
          </a:extLst>
        </xdr:cNvPr>
        <xdr:cNvSpPr>
          <a:spLocks noChangeArrowheads="1"/>
        </xdr:cNvSpPr>
      </xdr:nvSpPr>
      <xdr:spPr bwMode="auto">
        <a:xfrm>
          <a:off x="3933825" y="962024"/>
          <a:ext cx="2314575" cy="3000376"/>
        </a:xfrm>
        <a:prstGeom prst="foldedCorner">
          <a:avLst>
            <a:gd name="adj" fmla="val 12500"/>
          </a:avLst>
        </a:prstGeom>
        <a:gradFill rotWithShape="1">
          <a:gsLst>
            <a:gs pos="0">
              <a:srgbClr val="FF9900"/>
            </a:gs>
            <a:gs pos="100000">
              <a:srgbClr val="FFFF00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hr-HR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Zadatak:</a:t>
          </a:r>
          <a:endParaRPr lang="hr-HR" sz="10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>
            <a:defRPr sz="1000"/>
          </a:pPr>
          <a:r>
            <a:rPr lang="hr-H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Oblikuj</a:t>
          </a:r>
          <a:r>
            <a:rPr lang="hr-HR" sz="10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podatke i tablicu koji se nalaze s desne strane ovog teksta tako da izgledaju kao uređena tablica na lijevoj strani.</a:t>
          </a:r>
        </a:p>
        <a:p>
          <a:pPr algn="l" rtl="1">
            <a:defRPr sz="1000"/>
          </a:pPr>
          <a:r>
            <a:rPr lang="hr-HR" sz="10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Bodovanje:</a:t>
          </a:r>
        </a:p>
        <a:p>
          <a:pPr algn="l" rtl="1">
            <a:defRPr sz="1000"/>
          </a:pPr>
          <a:r>
            <a:rPr lang="hr-HR" sz="10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Uredi boju teksta u tablici (nije potrebno da bude ista nijansa boje) 1 bod</a:t>
          </a:r>
        </a:p>
        <a:p>
          <a:pPr algn="l" rtl="1">
            <a:defRPr sz="1000"/>
          </a:pPr>
          <a:r>
            <a:rPr lang="hr-HR" sz="10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Dodati obrub na tablicu, namjestiti boju obruba i debljinu obruba 3 boda</a:t>
          </a:r>
        </a:p>
        <a:p>
          <a:pPr algn="l" rtl="1">
            <a:defRPr sz="1000"/>
          </a:pPr>
          <a:r>
            <a:rPr lang="hr-HR" sz="10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 prvom retku spoji čelije 1 bod</a:t>
          </a:r>
        </a:p>
        <a:p>
          <a:pPr algn="l" rtl="1">
            <a:defRPr sz="1000"/>
          </a:pPr>
          <a:r>
            <a:rPr lang="hr-HR" sz="10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Uredi boju redaka u tablice 2 boda</a:t>
          </a:r>
        </a:p>
        <a:p>
          <a:pPr algn="l" rtl="1">
            <a:defRPr sz="1000"/>
          </a:pPr>
          <a:r>
            <a:rPr lang="hr-HR" sz="10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Namjesti poravnanje teksta u tablici 3 boda</a:t>
          </a:r>
        </a:p>
        <a:p>
          <a:pPr algn="l" rtl="1">
            <a:defRPr sz="1000"/>
          </a:pPr>
          <a:r>
            <a:rPr lang="hr-HR" sz="10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Namjesti širinu stupaca na 20 1bod</a:t>
          </a:r>
        </a:p>
        <a:p>
          <a:pPr algn="l" rtl="1">
            <a:defRPr sz="1000"/>
          </a:pPr>
          <a:r>
            <a:rPr lang="hr-HR" sz="10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Koristeći formule izraćunaj podatke u posljednja 4 retka tablice 4 boda</a:t>
          </a:r>
        </a:p>
        <a:p>
          <a:pPr algn="l" rtl="1">
            <a:defRPr sz="1000"/>
          </a:pPr>
          <a:endParaRPr lang="hr-HR" sz="1000" b="0" i="0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>
            <a:defRPr sz="1000"/>
          </a:pPr>
          <a:endParaRPr lang="hr-HR" sz="1000" b="0" i="0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>
            <a:defRPr sz="1000"/>
          </a:pPr>
          <a:endParaRPr lang="hr-HR" sz="1000" b="0" i="0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1">
            <a:defRPr sz="1000"/>
          </a:pPr>
          <a:endParaRPr lang="hr-HR" sz="10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</xdr:row>
      <xdr:rowOff>38100</xdr:rowOff>
    </xdr:from>
    <xdr:to>
      <xdr:col>11</xdr:col>
      <xdr:colOff>533400</xdr:colOff>
      <xdr:row>7</xdr:row>
      <xdr:rowOff>104775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2288F58D-BAEF-4734-AB74-D1DA110D55A2}"/>
            </a:ext>
          </a:extLst>
        </xdr:cNvPr>
        <xdr:cNvSpPr>
          <a:spLocks noChangeArrowheads="1"/>
        </xdr:cNvSpPr>
      </xdr:nvSpPr>
      <xdr:spPr bwMode="auto">
        <a:xfrm>
          <a:off x="5114925" y="228600"/>
          <a:ext cx="1914525" cy="1266825"/>
        </a:xfrm>
        <a:prstGeom prst="foldedCorner">
          <a:avLst>
            <a:gd name="adj" fmla="val 12500"/>
          </a:avLst>
        </a:prstGeom>
        <a:gradFill rotWithShape="1">
          <a:gsLst>
            <a:gs pos="0">
              <a:srgbClr val="FF9900"/>
            </a:gs>
            <a:gs pos="100000">
              <a:srgbClr val="FFFF00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hr-HR" sz="1200" b="1" i="0" strike="noStrike">
              <a:solidFill>
                <a:srgbClr val="000000"/>
              </a:solidFill>
              <a:latin typeface="Arial"/>
              <a:cs typeface="Arial"/>
            </a:rPr>
            <a:t>Zadatak:</a:t>
          </a:r>
          <a:endParaRPr lang="hr-H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hr-HR" sz="1000" b="0" i="0" strike="noStrike">
              <a:solidFill>
                <a:srgbClr val="000000"/>
              </a:solidFill>
              <a:latin typeface="Arial"/>
              <a:cs typeface="Arial"/>
            </a:rPr>
            <a:t>Sortirati tablicu prema:</a:t>
          </a:r>
        </a:p>
        <a:p>
          <a:pPr algn="l" rtl="1">
            <a:defRPr sz="1000"/>
          </a:pPr>
          <a:r>
            <a:rPr lang="hr-HR" sz="1000" b="0" i="0" strike="noStrike">
              <a:solidFill>
                <a:srgbClr val="000000"/>
              </a:solidFill>
              <a:latin typeface="Arial"/>
              <a:cs typeface="Arial"/>
            </a:rPr>
            <a:t>1. Prezimenu (A-Z) (1</a:t>
          </a:r>
          <a:r>
            <a:rPr lang="hr-HR" sz="1000" b="0" i="0" strike="noStrike" baseline="0">
              <a:solidFill>
                <a:srgbClr val="000000"/>
              </a:solidFill>
              <a:latin typeface="Arial"/>
              <a:cs typeface="Arial"/>
            </a:rPr>
            <a:t> bod)</a:t>
          </a:r>
          <a:endParaRPr lang="hr-H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hr-HR" sz="1000" b="0" i="0" strike="noStrike">
              <a:solidFill>
                <a:srgbClr val="000000"/>
              </a:solidFill>
              <a:latin typeface="Arial"/>
              <a:cs typeface="Arial"/>
            </a:rPr>
            <a:t>2. Tvrtki</a:t>
          </a:r>
          <a:r>
            <a:rPr lang="hr-HR" sz="1000" b="0" i="0" strike="noStrike" baseline="0">
              <a:solidFill>
                <a:srgbClr val="000000"/>
              </a:solidFill>
              <a:latin typeface="Arial"/>
              <a:cs typeface="Arial"/>
            </a:rPr>
            <a:t> (A-Z) (1 bod)</a:t>
          </a:r>
        </a:p>
        <a:p>
          <a:pPr algn="l" rtl="1">
            <a:defRPr sz="1000"/>
          </a:pPr>
          <a:r>
            <a:rPr lang="hr-HR" sz="1000" b="0" i="0" strike="noStrike" baseline="0">
              <a:solidFill>
                <a:srgbClr val="000000"/>
              </a:solidFill>
              <a:latin typeface="Arial"/>
              <a:cs typeface="Arial"/>
            </a:rPr>
            <a:t>3. Dohotku (Z-A) (1 bod)</a:t>
          </a:r>
        </a:p>
        <a:p>
          <a:pPr algn="l" rtl="1">
            <a:defRPr sz="1000"/>
          </a:pPr>
          <a:r>
            <a:rPr lang="hr-HR" sz="1000" b="0" i="0" strike="noStrike" baseline="0">
              <a:solidFill>
                <a:srgbClr val="000000"/>
              </a:solidFill>
              <a:latin typeface="Arial"/>
              <a:cs typeface="Arial"/>
            </a:rPr>
            <a:t>Lozinka koju će vas program pitati prilikom sortiranja je 1234</a:t>
          </a:r>
          <a:endParaRPr lang="hr-H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1</xdr:row>
      <xdr:rowOff>66675</xdr:rowOff>
    </xdr:from>
    <xdr:to>
      <xdr:col>11</xdr:col>
      <xdr:colOff>476250</xdr:colOff>
      <xdr:row>3</xdr:row>
      <xdr:rowOff>120650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771DB3C-5C2F-4C04-BBA5-1E0A8B8F0F90}"/>
            </a:ext>
          </a:extLst>
        </xdr:cNvPr>
        <xdr:cNvSpPr>
          <a:spLocks noChangeArrowheads="1"/>
        </xdr:cNvSpPr>
      </xdr:nvSpPr>
      <xdr:spPr bwMode="auto">
        <a:xfrm>
          <a:off x="5267325" y="257175"/>
          <a:ext cx="1914525" cy="1063625"/>
        </a:xfrm>
        <a:prstGeom prst="foldedCorner">
          <a:avLst>
            <a:gd name="adj" fmla="val 12500"/>
          </a:avLst>
        </a:prstGeom>
        <a:gradFill rotWithShape="1">
          <a:gsLst>
            <a:gs pos="0">
              <a:srgbClr val="FF9900"/>
            </a:gs>
            <a:gs pos="100000">
              <a:srgbClr val="FFFF00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hr-HR" sz="1200" b="1" i="0" strike="noStrike">
              <a:solidFill>
                <a:srgbClr val="000000"/>
              </a:solidFill>
              <a:latin typeface="Arial"/>
              <a:cs typeface="Arial"/>
            </a:rPr>
            <a:t>Zadatak:</a:t>
          </a:r>
          <a:endParaRPr lang="hr-H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hr-HR" sz="1000" b="0" i="0" strike="noStrike">
              <a:solidFill>
                <a:srgbClr val="000000"/>
              </a:solidFill>
              <a:latin typeface="Arial"/>
              <a:cs typeface="Arial"/>
            </a:rPr>
            <a:t>Napravite nizove podataka prema uputama navedenim u retku 2.</a:t>
          </a:r>
        </a:p>
        <a:p>
          <a:pPr algn="l" rtl="1">
            <a:defRPr sz="1000"/>
          </a:pPr>
          <a:r>
            <a:rPr lang="hr-HR" sz="1000" b="0" i="0" strike="noStrike">
              <a:solidFill>
                <a:srgbClr val="000000"/>
              </a:solidFill>
              <a:latin typeface="Arial"/>
              <a:cs typeface="Arial"/>
            </a:rPr>
            <a:t>Svaki</a:t>
          </a:r>
          <a:r>
            <a:rPr lang="hr-HR" sz="1000" b="0" i="0" strike="noStrike" baseline="0">
              <a:solidFill>
                <a:srgbClr val="000000"/>
              </a:solidFill>
              <a:latin typeface="Arial"/>
              <a:cs typeface="Arial"/>
            </a:rPr>
            <a:t> niz podataka 1 bod</a:t>
          </a:r>
          <a:endParaRPr lang="hr-H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171450</xdr:rowOff>
    </xdr:from>
    <xdr:to>
      <xdr:col>15</xdr:col>
      <xdr:colOff>85725</xdr:colOff>
      <xdr:row>9</xdr:row>
      <xdr:rowOff>6350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2CEEA77-D7C7-4918-A227-9AC8A5A289A1}"/>
            </a:ext>
          </a:extLst>
        </xdr:cNvPr>
        <xdr:cNvSpPr>
          <a:spLocks noChangeArrowheads="1"/>
        </xdr:cNvSpPr>
      </xdr:nvSpPr>
      <xdr:spPr bwMode="auto">
        <a:xfrm>
          <a:off x="8315325" y="742950"/>
          <a:ext cx="1914525" cy="1063625"/>
        </a:xfrm>
        <a:prstGeom prst="foldedCorner">
          <a:avLst>
            <a:gd name="adj" fmla="val 12500"/>
          </a:avLst>
        </a:prstGeom>
        <a:gradFill rotWithShape="1">
          <a:gsLst>
            <a:gs pos="0">
              <a:srgbClr val="FF9900"/>
            </a:gs>
            <a:gs pos="100000">
              <a:srgbClr val="FFFF00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hr-HR" sz="1200" b="1" i="0" strike="noStrike">
              <a:solidFill>
                <a:srgbClr val="000000"/>
              </a:solidFill>
              <a:latin typeface="Arial"/>
              <a:cs typeface="Arial"/>
            </a:rPr>
            <a:t>Zadatak:</a:t>
          </a:r>
          <a:endParaRPr lang="hr-H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hr-HR" sz="1000" b="0" i="0" strike="noStrike">
              <a:solidFill>
                <a:srgbClr val="000000"/>
              </a:solidFill>
              <a:latin typeface="Arial"/>
              <a:cs typeface="Arial"/>
            </a:rPr>
            <a:t>Popuni tablicu</a:t>
          </a:r>
          <a:r>
            <a:rPr lang="hr-HR" sz="1000" b="0" i="0" strike="noStrike" baseline="0">
              <a:solidFill>
                <a:srgbClr val="000000"/>
              </a:solidFill>
              <a:latin typeface="Arial"/>
              <a:cs typeface="Arial"/>
            </a:rPr>
            <a:t> podacima koji se traže. Svaka žuta čelija nosi 0,5 boda a svaka zelena 1 bod.</a:t>
          </a:r>
          <a:endParaRPr lang="hr-H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E16"/>
  <sheetViews>
    <sheetView workbookViewId="0">
      <selection activeCell="O15" sqref="O15"/>
    </sheetView>
  </sheetViews>
  <sheetFormatPr defaultRowHeight="15"/>
  <cols>
    <col min="1" max="3" width="9.140625" style="1"/>
    <col min="4" max="5" width="15.7109375" style="1" customWidth="1"/>
    <col min="6" max="16384" width="9.140625" style="1"/>
  </cols>
  <sheetData>
    <row r="5" spans="4:5" ht="15.75" thickBot="1"/>
    <row r="6" spans="4:5">
      <c r="D6" s="40" t="s">
        <v>0</v>
      </c>
      <c r="E6" s="41"/>
    </row>
    <row r="7" spans="4:5">
      <c r="D7" s="33" t="s">
        <v>1</v>
      </c>
      <c r="E7" s="34" t="s">
        <v>2</v>
      </c>
    </row>
    <row r="8" spans="4:5">
      <c r="D8" s="35" t="s">
        <v>3</v>
      </c>
      <c r="E8" s="36">
        <v>946</v>
      </c>
    </row>
    <row r="9" spans="4:5">
      <c r="D9" s="35" t="s">
        <v>4</v>
      </c>
      <c r="E9" s="36">
        <v>2018</v>
      </c>
    </row>
    <row r="10" spans="4:5">
      <c r="D10" s="37" t="s">
        <v>5</v>
      </c>
      <c r="E10" s="36">
        <v>2410</v>
      </c>
    </row>
    <row r="11" spans="4:5">
      <c r="D11" s="35" t="s">
        <v>6</v>
      </c>
      <c r="E11" s="36">
        <v>5989</v>
      </c>
    </row>
    <row r="12" spans="4:5" ht="15.75" thickBot="1">
      <c r="D12" s="35" t="s">
        <v>7</v>
      </c>
      <c r="E12" s="36">
        <v>11980</v>
      </c>
    </row>
    <row r="13" spans="4:5" ht="15.75" thickBot="1">
      <c r="D13" s="38" t="s">
        <v>8</v>
      </c>
      <c r="E13" s="39">
        <f>SUM(E8:E12)</f>
        <v>23343</v>
      </c>
    </row>
    <row r="14" spans="4:5" ht="15.75" thickBot="1">
      <c r="D14" s="38" t="s">
        <v>9</v>
      </c>
      <c r="E14" s="39">
        <f>AVERAGE(E8:E12)</f>
        <v>4668.6000000000004</v>
      </c>
    </row>
    <row r="15" spans="4:5" ht="15.75" thickBot="1">
      <c r="D15" s="38" t="s">
        <v>10</v>
      </c>
      <c r="E15" s="39">
        <f>MIN(E8:E12)</f>
        <v>946</v>
      </c>
    </row>
    <row r="16" spans="4:5" ht="15.75" thickBot="1">
      <c r="D16" s="38" t="s">
        <v>11</v>
      </c>
      <c r="E16" s="39">
        <f>MAX(E8:E13)</f>
        <v>23343</v>
      </c>
    </row>
  </sheetData>
  <sheetProtection pivotTables="0"/>
  <mergeCells count="1">
    <mergeCell ref="D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2F503-D795-4C04-BCC9-B35F727057B9}">
  <dimension ref="B1:I21"/>
  <sheetViews>
    <sheetView workbookViewId="0">
      <selection activeCell="H2" sqref="H2:I2"/>
    </sheetView>
  </sheetViews>
  <sheetFormatPr defaultRowHeight="15"/>
  <cols>
    <col min="1" max="1" width="9.140625" style="57"/>
    <col min="2" max="3" width="20.7109375" style="57" customWidth="1"/>
    <col min="4" max="4" width="9.140625" style="57"/>
    <col min="5" max="5" width="14.28515625" style="57" customWidth="1"/>
    <col min="6" max="6" width="22.85546875" style="57" customWidth="1"/>
    <col min="7" max="7" width="9.140625" style="57"/>
    <col min="8" max="8" width="8.85546875" style="57" customWidth="1"/>
    <col min="9" max="9" width="12.7109375" style="57" customWidth="1"/>
    <col min="10" max="16384" width="9.140625" style="57"/>
  </cols>
  <sheetData>
    <row r="1" spans="2:9" ht="15.75" thickBot="1"/>
    <row r="2" spans="2:9" ht="45.75" thickTop="1">
      <c r="B2" s="42" t="s">
        <v>12</v>
      </c>
      <c r="C2" s="43"/>
      <c r="H2" s="23" t="s">
        <v>12</v>
      </c>
      <c r="I2" s="24"/>
    </row>
    <row r="3" spans="2:9">
      <c r="B3" s="14" t="s">
        <v>13</v>
      </c>
      <c r="C3" s="15" t="s">
        <v>14</v>
      </c>
      <c r="H3" s="25" t="s">
        <v>13</v>
      </c>
      <c r="I3" s="24" t="s">
        <v>14</v>
      </c>
    </row>
    <row r="4" spans="2:9">
      <c r="B4" s="16" t="s">
        <v>15</v>
      </c>
      <c r="C4" s="17">
        <v>51829</v>
      </c>
      <c r="H4" s="25" t="s">
        <v>15</v>
      </c>
      <c r="I4" s="24">
        <v>51829</v>
      </c>
    </row>
    <row r="5" spans="2:9">
      <c r="B5" s="18" t="s">
        <v>16</v>
      </c>
      <c r="C5" s="19">
        <v>46970</v>
      </c>
      <c r="H5" s="25" t="s">
        <v>16</v>
      </c>
      <c r="I5" s="24">
        <v>46970</v>
      </c>
    </row>
    <row r="6" spans="2:9">
      <c r="B6" s="16" t="s">
        <v>17</v>
      </c>
      <c r="C6" s="17">
        <v>48535</v>
      </c>
      <c r="H6" s="26" t="s">
        <v>17</v>
      </c>
      <c r="I6" s="26">
        <v>48535</v>
      </c>
    </row>
    <row r="7" spans="2:9">
      <c r="B7" s="18" t="s">
        <v>18</v>
      </c>
      <c r="C7" s="19">
        <v>48585</v>
      </c>
      <c r="H7" s="25" t="s">
        <v>18</v>
      </c>
      <c r="I7" s="24">
        <v>48585</v>
      </c>
    </row>
    <row r="8" spans="2:9">
      <c r="B8" s="16" t="s">
        <v>19</v>
      </c>
      <c r="C8" s="17">
        <v>50182</v>
      </c>
      <c r="H8" s="25" t="s">
        <v>19</v>
      </c>
      <c r="I8" s="24">
        <v>50182</v>
      </c>
    </row>
    <row r="9" spans="2:9">
      <c r="B9" s="18" t="s">
        <v>20</v>
      </c>
      <c r="C9" s="19">
        <v>2943</v>
      </c>
      <c r="H9" s="25" t="s">
        <v>20</v>
      </c>
      <c r="I9" s="24">
        <v>2943</v>
      </c>
    </row>
    <row r="10" spans="2:9">
      <c r="B10" s="16" t="s">
        <v>21</v>
      </c>
      <c r="C10" s="17">
        <v>3870</v>
      </c>
      <c r="H10" s="26" t="s">
        <v>21</v>
      </c>
      <c r="I10" s="24">
        <v>3870</v>
      </c>
    </row>
    <row r="11" spans="2:9">
      <c r="B11" s="18" t="s">
        <v>22</v>
      </c>
      <c r="C11" s="19">
        <v>3726</v>
      </c>
      <c r="H11" s="26" t="s">
        <v>22</v>
      </c>
      <c r="I11" s="24">
        <v>3726</v>
      </c>
    </row>
    <row r="12" spans="2:9">
      <c r="B12" s="16" t="s">
        <v>23</v>
      </c>
      <c r="C12" s="17">
        <v>3977</v>
      </c>
      <c r="H12" s="26" t="s">
        <v>23</v>
      </c>
      <c r="I12" s="24">
        <v>3977</v>
      </c>
    </row>
    <row r="13" spans="2:9">
      <c r="B13" s="18" t="s">
        <v>24</v>
      </c>
      <c r="C13" s="19">
        <v>4198</v>
      </c>
      <c r="H13" s="25" t="s">
        <v>24</v>
      </c>
      <c r="I13" s="27">
        <v>4198</v>
      </c>
    </row>
    <row r="14" spans="2:9">
      <c r="B14" s="16" t="s">
        <v>25</v>
      </c>
      <c r="C14" s="17">
        <v>4017</v>
      </c>
      <c r="H14" s="25" t="s">
        <v>25</v>
      </c>
      <c r="I14" s="27">
        <v>4017</v>
      </c>
    </row>
    <row r="15" spans="2:9">
      <c r="B15" s="18" t="s">
        <v>26</v>
      </c>
      <c r="C15" s="19">
        <v>4704</v>
      </c>
      <c r="H15" s="25" t="s">
        <v>26</v>
      </c>
      <c r="I15" s="24">
        <v>4704</v>
      </c>
    </row>
    <row r="16" spans="2:9">
      <c r="B16" s="16" t="s">
        <v>27</v>
      </c>
      <c r="C16" s="17">
        <v>4321</v>
      </c>
      <c r="H16" s="25" t="s">
        <v>27</v>
      </c>
      <c r="I16" s="24">
        <v>4321</v>
      </c>
    </row>
    <row r="17" spans="2:9">
      <c r="B17" s="18" t="s">
        <v>8</v>
      </c>
      <c r="C17" s="19">
        <f>SUM(C4:C16)</f>
        <v>277857</v>
      </c>
      <c r="H17" s="25" t="s">
        <v>8</v>
      </c>
      <c r="I17" s="24"/>
    </row>
    <row r="18" spans="2:9">
      <c r="B18" s="16" t="s">
        <v>28</v>
      </c>
      <c r="C18" s="17">
        <f>AVERAGE(C9:C16)</f>
        <v>3969.5</v>
      </c>
      <c r="H18" s="25" t="s">
        <v>28</v>
      </c>
      <c r="I18" s="24"/>
    </row>
    <row r="19" spans="2:9">
      <c r="B19" s="18" t="s">
        <v>29</v>
      </c>
      <c r="C19" s="19">
        <f>MIN(C9:C16)</f>
        <v>2943</v>
      </c>
      <c r="H19" s="25" t="s">
        <v>29</v>
      </c>
      <c r="I19" s="24"/>
    </row>
    <row r="20" spans="2:9" ht="15.75" thickBot="1">
      <c r="B20" s="20" t="s">
        <v>30</v>
      </c>
      <c r="C20" s="21">
        <f>MAX(C9:C16)</f>
        <v>4704</v>
      </c>
      <c r="H20" s="25" t="s">
        <v>30</v>
      </c>
      <c r="I20" s="24"/>
    </row>
    <row r="21" spans="2:9" ht="15.75" thickTop="1">
      <c r="E21" s="22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">
    <mergeCell ref="B2:C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DF664-A570-48FA-A1A0-4CD7CFC10865}">
  <dimension ref="B2:H24"/>
  <sheetViews>
    <sheetView workbookViewId="0">
      <selection activeCell="J27" sqref="J27"/>
    </sheetView>
  </sheetViews>
  <sheetFormatPr defaultRowHeight="15"/>
  <cols>
    <col min="1" max="1" width="9.140625" style="1"/>
    <col min="2" max="2" width="4.42578125" style="1" bestFit="1" customWidth="1"/>
    <col min="3" max="3" width="9.7109375" style="1" bestFit="1" customWidth="1"/>
    <col min="4" max="4" width="10.140625" style="1" bestFit="1" customWidth="1"/>
    <col min="5" max="5" width="8.140625" style="1" bestFit="1" customWidth="1"/>
    <col min="6" max="6" width="6.28515625" style="1" bestFit="1" customWidth="1"/>
    <col min="7" max="7" width="9.140625" style="1"/>
    <col min="8" max="8" width="13" style="1" bestFit="1" customWidth="1"/>
    <col min="9" max="16384" width="9.140625" style="1"/>
  </cols>
  <sheetData>
    <row r="2" spans="2:8" ht="15.75">
      <c r="B2" s="58" t="s">
        <v>31</v>
      </c>
      <c r="C2" s="58" t="s">
        <v>32</v>
      </c>
      <c r="D2" s="58" t="s">
        <v>33</v>
      </c>
      <c r="E2" s="58" t="s">
        <v>34</v>
      </c>
      <c r="F2" s="58" t="s">
        <v>35</v>
      </c>
      <c r="G2" s="58" t="s">
        <v>36</v>
      </c>
      <c r="H2" s="58" t="s">
        <v>37</v>
      </c>
    </row>
    <row r="3" spans="2:8" ht="15.75">
      <c r="B3" s="59">
        <v>7</v>
      </c>
      <c r="C3" s="59" t="s">
        <v>38</v>
      </c>
      <c r="D3" s="59" t="s">
        <v>39</v>
      </c>
      <c r="E3" s="59" t="s">
        <v>40</v>
      </c>
      <c r="F3" s="60" t="s">
        <v>41</v>
      </c>
      <c r="G3" s="60">
        <v>41</v>
      </c>
      <c r="H3" s="61">
        <v>2600</v>
      </c>
    </row>
    <row r="4" spans="2:8" ht="15.75">
      <c r="B4" s="59">
        <v>5</v>
      </c>
      <c r="C4" s="62" t="s">
        <v>42</v>
      </c>
      <c r="D4" s="62" t="s">
        <v>43</v>
      </c>
      <c r="E4" s="62" t="s">
        <v>44</v>
      </c>
      <c r="F4" s="63" t="s">
        <v>45</v>
      </c>
      <c r="G4" s="63">
        <v>22</v>
      </c>
      <c r="H4" s="64">
        <v>2000</v>
      </c>
    </row>
    <row r="5" spans="2:8" ht="15.75">
      <c r="B5" s="59">
        <v>12</v>
      </c>
      <c r="C5" s="62" t="s">
        <v>46</v>
      </c>
      <c r="D5" s="62" t="s">
        <v>43</v>
      </c>
      <c r="E5" s="62" t="s">
        <v>40</v>
      </c>
      <c r="F5" s="63" t="s">
        <v>41</v>
      </c>
      <c r="G5" s="63">
        <v>24</v>
      </c>
      <c r="H5" s="64">
        <v>2700</v>
      </c>
    </row>
    <row r="6" spans="2:8" ht="15.75">
      <c r="B6" s="59">
        <v>14</v>
      </c>
      <c r="C6" s="62" t="s">
        <v>47</v>
      </c>
      <c r="D6" s="62" t="s">
        <v>48</v>
      </c>
      <c r="E6" s="62" t="s">
        <v>49</v>
      </c>
      <c r="F6" s="63" t="s">
        <v>45</v>
      </c>
      <c r="G6" s="63">
        <v>48</v>
      </c>
      <c r="H6" s="64">
        <v>1800</v>
      </c>
    </row>
    <row r="7" spans="2:8" ht="15.75">
      <c r="B7" s="59">
        <v>8</v>
      </c>
      <c r="C7" s="62" t="s">
        <v>50</v>
      </c>
      <c r="D7" s="62" t="s">
        <v>51</v>
      </c>
      <c r="E7" s="62" t="s">
        <v>40</v>
      </c>
      <c r="F7" s="63" t="s">
        <v>45</v>
      </c>
      <c r="G7" s="63">
        <v>32</v>
      </c>
      <c r="H7" s="64">
        <v>2800</v>
      </c>
    </row>
    <row r="8" spans="2:8" ht="15.75">
      <c r="B8" s="59">
        <v>17</v>
      </c>
      <c r="C8" s="62" t="s">
        <v>52</v>
      </c>
      <c r="D8" s="62" t="s">
        <v>53</v>
      </c>
      <c r="E8" s="62" t="s">
        <v>49</v>
      </c>
      <c r="F8" s="63" t="s">
        <v>45</v>
      </c>
      <c r="G8" s="63">
        <v>29</v>
      </c>
      <c r="H8" s="64">
        <v>2100</v>
      </c>
    </row>
    <row r="9" spans="2:8" ht="15.75">
      <c r="B9" s="59">
        <v>2</v>
      </c>
      <c r="C9" s="62" t="s">
        <v>54</v>
      </c>
      <c r="D9" s="62" t="s">
        <v>55</v>
      </c>
      <c r="E9" s="62" t="s">
        <v>44</v>
      </c>
      <c r="F9" s="63" t="s">
        <v>41</v>
      </c>
      <c r="G9" s="63">
        <v>46</v>
      </c>
      <c r="H9" s="64">
        <v>1900</v>
      </c>
    </row>
    <row r="10" spans="2:8" ht="15.75">
      <c r="B10" s="59">
        <v>15</v>
      </c>
      <c r="C10" s="62" t="s">
        <v>56</v>
      </c>
      <c r="D10" s="62" t="s">
        <v>57</v>
      </c>
      <c r="E10" s="62" t="s">
        <v>49</v>
      </c>
      <c r="F10" s="63" t="s">
        <v>41</v>
      </c>
      <c r="G10" s="63">
        <v>29</v>
      </c>
      <c r="H10" s="64">
        <v>2100</v>
      </c>
    </row>
    <row r="11" spans="2:8" ht="15.75">
      <c r="B11" s="59">
        <v>1</v>
      </c>
      <c r="C11" s="62" t="s">
        <v>58</v>
      </c>
      <c r="D11" s="62" t="s">
        <v>59</v>
      </c>
      <c r="E11" s="62" t="s">
        <v>44</v>
      </c>
      <c r="F11" s="63" t="s">
        <v>41</v>
      </c>
      <c r="G11" s="63">
        <v>28</v>
      </c>
      <c r="H11" s="64">
        <v>3300</v>
      </c>
    </row>
    <row r="12" spans="2:8" ht="15.75">
      <c r="B12" s="59">
        <v>19</v>
      </c>
      <c r="C12" s="62" t="s">
        <v>60</v>
      </c>
      <c r="D12" s="62" t="s">
        <v>61</v>
      </c>
      <c r="E12" s="62" t="s">
        <v>49</v>
      </c>
      <c r="F12" s="63" t="s">
        <v>45</v>
      </c>
      <c r="G12" s="63">
        <v>34</v>
      </c>
      <c r="H12" s="64">
        <v>2800</v>
      </c>
    </row>
    <row r="13" spans="2:8" ht="15.75">
      <c r="B13" s="59">
        <v>22</v>
      </c>
      <c r="C13" s="62" t="s">
        <v>62</v>
      </c>
      <c r="D13" s="62" t="s">
        <v>63</v>
      </c>
      <c r="E13" s="62" t="s">
        <v>49</v>
      </c>
      <c r="F13" s="63" t="s">
        <v>41</v>
      </c>
      <c r="G13" s="63">
        <v>53</v>
      </c>
      <c r="H13" s="64">
        <v>2500</v>
      </c>
    </row>
    <row r="14" spans="2:8" ht="15.75">
      <c r="B14" s="59">
        <v>11</v>
      </c>
      <c r="C14" s="62" t="s">
        <v>64</v>
      </c>
      <c r="D14" s="62" t="s">
        <v>65</v>
      </c>
      <c r="E14" s="62" t="s">
        <v>40</v>
      </c>
      <c r="F14" s="63" t="s">
        <v>41</v>
      </c>
      <c r="G14" s="63">
        <v>46</v>
      </c>
      <c r="H14" s="64">
        <v>2700</v>
      </c>
    </row>
    <row r="15" spans="2:8" ht="15.75">
      <c r="B15" s="59">
        <v>13</v>
      </c>
      <c r="C15" s="62" t="s">
        <v>66</v>
      </c>
      <c r="D15" s="62" t="s">
        <v>67</v>
      </c>
      <c r="E15" s="62" t="s">
        <v>40</v>
      </c>
      <c r="F15" s="63" t="s">
        <v>41</v>
      </c>
      <c r="G15" s="63">
        <v>25</v>
      </c>
      <c r="H15" s="64">
        <v>1800</v>
      </c>
    </row>
    <row r="16" spans="2:8" ht="15.75">
      <c r="B16" s="59">
        <v>20</v>
      </c>
      <c r="C16" s="62" t="s">
        <v>68</v>
      </c>
      <c r="D16" s="62" t="s">
        <v>69</v>
      </c>
      <c r="E16" s="62" t="s">
        <v>49</v>
      </c>
      <c r="F16" s="63" t="s">
        <v>45</v>
      </c>
      <c r="G16" s="63">
        <v>35</v>
      </c>
      <c r="H16" s="64">
        <v>1900</v>
      </c>
    </row>
    <row r="17" spans="2:8" ht="15.75">
      <c r="B17" s="59">
        <v>6</v>
      </c>
      <c r="C17" s="62" t="s">
        <v>66</v>
      </c>
      <c r="D17" s="62" t="s">
        <v>70</v>
      </c>
      <c r="E17" s="62" t="s">
        <v>44</v>
      </c>
      <c r="F17" s="63" t="s">
        <v>41</v>
      </c>
      <c r="G17" s="63">
        <v>44</v>
      </c>
      <c r="H17" s="64">
        <v>4400</v>
      </c>
    </row>
    <row r="18" spans="2:8" ht="15.75">
      <c r="B18" s="59">
        <v>21</v>
      </c>
      <c r="C18" s="62" t="s">
        <v>71</v>
      </c>
      <c r="D18" s="62" t="s">
        <v>72</v>
      </c>
      <c r="E18" s="62" t="s">
        <v>49</v>
      </c>
      <c r="F18" s="63" t="s">
        <v>41</v>
      </c>
      <c r="G18" s="63">
        <v>39</v>
      </c>
      <c r="H18" s="64">
        <v>2600</v>
      </c>
    </row>
    <row r="19" spans="2:8" ht="15.75">
      <c r="B19" s="59">
        <v>3</v>
      </c>
      <c r="C19" s="62" t="s">
        <v>56</v>
      </c>
      <c r="D19" s="62" t="s">
        <v>73</v>
      </c>
      <c r="E19" s="62" t="s">
        <v>44</v>
      </c>
      <c r="F19" s="63" t="s">
        <v>41</v>
      </c>
      <c r="G19" s="63">
        <v>44</v>
      </c>
      <c r="H19" s="64">
        <v>1900</v>
      </c>
    </row>
    <row r="20" spans="2:8" ht="15.75">
      <c r="B20" s="59">
        <v>10</v>
      </c>
      <c r="C20" s="62" t="s">
        <v>74</v>
      </c>
      <c r="D20" s="62" t="s">
        <v>75</v>
      </c>
      <c r="E20" s="62" t="s">
        <v>40</v>
      </c>
      <c r="F20" s="63" t="s">
        <v>41</v>
      </c>
      <c r="G20" s="63">
        <v>21</v>
      </c>
      <c r="H20" s="64">
        <v>2600</v>
      </c>
    </row>
    <row r="21" spans="2:8" ht="15.75">
      <c r="B21" s="59">
        <v>4</v>
      </c>
      <c r="C21" s="62" t="s">
        <v>76</v>
      </c>
      <c r="D21" s="62" t="s">
        <v>77</v>
      </c>
      <c r="E21" s="62" t="s">
        <v>44</v>
      </c>
      <c r="F21" s="63" t="s">
        <v>45</v>
      </c>
      <c r="G21" s="63">
        <v>33</v>
      </c>
      <c r="H21" s="64">
        <v>2400</v>
      </c>
    </row>
    <row r="22" spans="2:8" ht="15.75">
      <c r="B22" s="59">
        <v>18</v>
      </c>
      <c r="C22" s="62" t="s">
        <v>78</v>
      </c>
      <c r="D22" s="62" t="s">
        <v>79</v>
      </c>
      <c r="E22" s="62" t="s">
        <v>49</v>
      </c>
      <c r="F22" s="63" t="s">
        <v>45</v>
      </c>
      <c r="G22" s="63">
        <v>28</v>
      </c>
      <c r="H22" s="64">
        <v>3100</v>
      </c>
    </row>
    <row r="23" spans="2:8" ht="15.75">
      <c r="B23" s="59">
        <v>16</v>
      </c>
      <c r="C23" s="62" t="s">
        <v>80</v>
      </c>
      <c r="D23" s="62" t="s">
        <v>81</v>
      </c>
      <c r="E23" s="62" t="s">
        <v>49</v>
      </c>
      <c r="F23" s="63" t="s">
        <v>45</v>
      </c>
      <c r="G23" s="63">
        <v>53</v>
      </c>
      <c r="H23" s="64">
        <v>3200</v>
      </c>
    </row>
    <row r="24" spans="2:8" ht="15.75">
      <c r="B24" s="59">
        <v>9</v>
      </c>
      <c r="C24" s="62" t="s">
        <v>82</v>
      </c>
      <c r="D24" s="62" t="s">
        <v>83</v>
      </c>
      <c r="E24" s="62" t="s">
        <v>40</v>
      </c>
      <c r="F24" s="63" t="s">
        <v>45</v>
      </c>
      <c r="G24" s="63">
        <v>46</v>
      </c>
      <c r="H24" s="64">
        <v>3000</v>
      </c>
    </row>
  </sheetData>
  <sheetProtection algorithmName="SHA-512" hashValue="Oa4pN4ww8RfAb5VjiPiOrAcS8em6YnYNKGNp49ZCbL94gsWM4hfmDu7k/bxKgU3JQAKZDJI90M7HG7HyDKaNCA==" saltValue="xtfjsYRCxytT+IVHiWhB1g==" spinCount="100000" sheet="1" objects="1" scenarios="1" sort="0" autoFilter="0"/>
  <protectedRanges>
    <protectedRange algorithmName="SHA-512" hashValue="JSJijLokqb8qQ+LRQ1hCHcBH8unjw49YuW9FDd7ogRgf/fOX5H7uzZPLBSwTM4+RwoPxiK9Mi9gu36e1+kJ3iQ==" saltValue="5wPduLgCEAytyMXOoal3Gw==" spinCount="100000" sqref="B2:H24" name="Raspon1"/>
  </protectedRange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5FFAF-B228-4D22-A544-2C2D229E7BB5}">
  <dimension ref="B2:H42"/>
  <sheetViews>
    <sheetView topLeftCell="A2" workbookViewId="0">
      <selection activeCell="D4" sqref="D4"/>
    </sheetView>
  </sheetViews>
  <sheetFormatPr defaultRowHeight="15"/>
  <cols>
    <col min="1" max="16384" width="9.140625" style="1"/>
  </cols>
  <sheetData>
    <row r="2" spans="2:8" ht="90">
      <c r="B2" s="6" t="s">
        <v>100</v>
      </c>
      <c r="C2" s="6" t="s">
        <v>101</v>
      </c>
      <c r="D2" s="6" t="s">
        <v>102</v>
      </c>
      <c r="E2" s="6" t="s">
        <v>84</v>
      </c>
      <c r="F2" s="6" t="s">
        <v>85</v>
      </c>
      <c r="G2" s="6" t="s">
        <v>86</v>
      </c>
      <c r="H2" s="6" t="s">
        <v>85</v>
      </c>
    </row>
    <row r="3" spans="2:8">
      <c r="B3" s="2">
        <v>100000</v>
      </c>
      <c r="C3" s="2">
        <v>2300</v>
      </c>
      <c r="D3" s="2">
        <v>10000</v>
      </c>
      <c r="E3" s="3">
        <v>39328</v>
      </c>
      <c r="F3" s="3">
        <v>39328</v>
      </c>
      <c r="G3" s="3">
        <v>39328</v>
      </c>
      <c r="H3" s="2" t="s">
        <v>87</v>
      </c>
    </row>
    <row r="4" spans="2:8">
      <c r="B4" s="4"/>
      <c r="C4" s="4"/>
      <c r="D4" s="4"/>
      <c r="E4" s="5"/>
      <c r="F4" s="4"/>
      <c r="G4" s="4"/>
      <c r="H4" s="4"/>
    </row>
    <row r="5" spans="2:8">
      <c r="B5" s="4"/>
      <c r="C5" s="4"/>
      <c r="D5" s="4"/>
      <c r="E5" s="5"/>
      <c r="F5" s="4"/>
      <c r="G5" s="4"/>
      <c r="H5" s="4"/>
    </row>
    <row r="6" spans="2:8">
      <c r="B6" s="4"/>
      <c r="C6" s="4"/>
      <c r="D6" s="4"/>
      <c r="E6" s="5"/>
      <c r="F6" s="4"/>
      <c r="G6" s="4"/>
      <c r="H6" s="4"/>
    </row>
    <row r="7" spans="2:8">
      <c r="B7" s="4"/>
      <c r="C7" s="4"/>
      <c r="D7" s="4"/>
      <c r="E7" s="5"/>
      <c r="F7" s="4"/>
      <c r="G7" s="4"/>
      <c r="H7" s="4"/>
    </row>
    <row r="8" spans="2:8">
      <c r="B8" s="4"/>
      <c r="C8" s="4"/>
      <c r="D8" s="4"/>
      <c r="E8" s="5"/>
      <c r="F8" s="4"/>
      <c r="G8" s="4"/>
      <c r="H8" s="4"/>
    </row>
    <row r="9" spans="2:8">
      <c r="B9" s="4"/>
      <c r="C9" s="4"/>
      <c r="D9" s="4"/>
      <c r="E9" s="5"/>
      <c r="F9" s="4"/>
      <c r="G9" s="4"/>
      <c r="H9" s="4"/>
    </row>
    <row r="10" spans="2:8">
      <c r="B10" s="4"/>
      <c r="C10" s="4"/>
      <c r="D10" s="4"/>
      <c r="E10" s="5"/>
      <c r="F10" s="4"/>
      <c r="G10" s="4"/>
      <c r="H10" s="4"/>
    </row>
    <row r="11" spans="2:8">
      <c r="B11" s="4"/>
      <c r="C11" s="4"/>
      <c r="D11" s="4"/>
      <c r="E11" s="4"/>
      <c r="F11" s="4"/>
      <c r="G11" s="4"/>
      <c r="H11" s="4"/>
    </row>
    <row r="12" spans="2:8">
      <c r="B12" s="4"/>
      <c r="C12" s="4"/>
      <c r="D12" s="4"/>
      <c r="E12" s="4"/>
      <c r="F12" s="4"/>
      <c r="G12" s="4"/>
      <c r="H12" s="4"/>
    </row>
    <row r="13" spans="2:8">
      <c r="B13" s="4"/>
      <c r="C13" s="4"/>
      <c r="D13" s="4"/>
      <c r="E13" s="4"/>
      <c r="F13" s="4"/>
      <c r="G13" s="4"/>
      <c r="H13" s="4"/>
    </row>
    <row r="14" spans="2:8">
      <c r="B14" s="4"/>
      <c r="C14" s="4"/>
      <c r="D14" s="4"/>
      <c r="E14" s="5"/>
      <c r="F14" s="4"/>
      <c r="G14" s="4"/>
      <c r="H14" s="4"/>
    </row>
    <row r="15" spans="2:8">
      <c r="B15" s="4"/>
      <c r="C15" s="4"/>
      <c r="D15" s="4"/>
      <c r="E15" s="5"/>
      <c r="F15" s="4"/>
      <c r="G15" s="4"/>
      <c r="H15" s="4"/>
    </row>
    <row r="16" spans="2:8">
      <c r="B16" s="4"/>
      <c r="C16" s="4"/>
      <c r="D16" s="4"/>
      <c r="E16" s="5"/>
      <c r="F16" s="4"/>
      <c r="G16" s="4"/>
      <c r="H16" s="4"/>
    </row>
    <row r="17" spans="2:8">
      <c r="B17" s="4"/>
      <c r="C17" s="4"/>
      <c r="D17" s="4"/>
      <c r="E17" s="5"/>
      <c r="F17" s="4"/>
      <c r="G17" s="4"/>
      <c r="H17" s="4"/>
    </row>
    <row r="18" spans="2:8">
      <c r="B18" s="4"/>
      <c r="C18" s="4"/>
      <c r="D18" s="4"/>
      <c r="E18" s="5"/>
      <c r="F18" s="4"/>
      <c r="G18" s="4"/>
      <c r="H18" s="4"/>
    </row>
    <row r="19" spans="2:8">
      <c r="B19" s="4"/>
      <c r="C19" s="4"/>
      <c r="D19" s="4"/>
      <c r="E19" s="5"/>
      <c r="F19" s="4"/>
      <c r="G19" s="4"/>
      <c r="H19" s="4"/>
    </row>
    <row r="20" spans="2:8">
      <c r="B20" s="4"/>
      <c r="C20" s="4"/>
      <c r="D20" s="4"/>
      <c r="E20" s="5"/>
      <c r="F20" s="4"/>
      <c r="G20" s="4"/>
      <c r="H20" s="4"/>
    </row>
    <row r="21" spans="2:8">
      <c r="B21" s="4"/>
      <c r="C21" s="4"/>
      <c r="D21" s="4"/>
      <c r="E21" s="4"/>
      <c r="F21" s="4"/>
      <c r="G21" s="4"/>
      <c r="H21" s="4"/>
    </row>
    <row r="22" spans="2:8">
      <c r="B22" s="4"/>
      <c r="C22" s="4"/>
      <c r="D22" s="4"/>
      <c r="E22" s="4"/>
      <c r="F22" s="4"/>
      <c r="G22" s="4"/>
      <c r="H22" s="4"/>
    </row>
    <row r="23" spans="2:8">
      <c r="B23" s="4"/>
      <c r="C23" s="4"/>
      <c r="D23" s="4"/>
      <c r="E23" s="4"/>
      <c r="F23" s="4"/>
      <c r="G23" s="4"/>
      <c r="H23" s="4"/>
    </row>
    <row r="24" spans="2:8">
      <c r="B24" s="4"/>
      <c r="C24" s="4"/>
      <c r="D24" s="4"/>
      <c r="E24" s="5"/>
      <c r="F24" s="4"/>
      <c r="G24" s="4"/>
      <c r="H24" s="4"/>
    </row>
    <row r="25" spans="2:8">
      <c r="B25" s="4"/>
      <c r="C25" s="4"/>
      <c r="D25" s="4"/>
      <c r="E25" s="5"/>
      <c r="F25" s="4"/>
      <c r="G25" s="4"/>
      <c r="H25" s="4"/>
    </row>
    <row r="26" spans="2:8">
      <c r="B26" s="4"/>
      <c r="C26" s="4"/>
      <c r="D26" s="4"/>
      <c r="E26" s="5"/>
      <c r="F26" s="4"/>
      <c r="G26" s="4"/>
      <c r="H26" s="4"/>
    </row>
    <row r="27" spans="2:8">
      <c r="B27" s="4"/>
      <c r="C27" s="4"/>
      <c r="D27" s="4"/>
      <c r="E27" s="5"/>
      <c r="F27" s="4"/>
      <c r="G27" s="4"/>
      <c r="H27" s="4"/>
    </row>
    <row r="28" spans="2:8">
      <c r="B28" s="4"/>
      <c r="C28" s="4"/>
      <c r="D28" s="4"/>
      <c r="E28" s="5"/>
      <c r="F28" s="4"/>
      <c r="G28" s="4"/>
      <c r="H28" s="4"/>
    </row>
    <row r="29" spans="2:8">
      <c r="B29" s="4"/>
      <c r="C29" s="4"/>
      <c r="D29" s="4"/>
      <c r="E29" s="5"/>
      <c r="F29" s="4"/>
      <c r="G29" s="4"/>
      <c r="H29" s="4"/>
    </row>
    <row r="30" spans="2:8">
      <c r="B30" s="4"/>
      <c r="C30" s="4"/>
      <c r="D30" s="4"/>
      <c r="E30" s="5"/>
      <c r="F30" s="4"/>
      <c r="G30" s="4"/>
      <c r="H30" s="4"/>
    </row>
    <row r="31" spans="2:8">
      <c r="B31" s="4"/>
      <c r="C31" s="4"/>
      <c r="D31" s="4"/>
      <c r="E31" s="4"/>
      <c r="F31" s="4"/>
      <c r="G31" s="4"/>
      <c r="H31" s="4"/>
    </row>
    <row r="32" spans="2:8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5"/>
      <c r="F34" s="4"/>
      <c r="G34" s="4"/>
      <c r="H34" s="4"/>
    </row>
    <row r="35" spans="2:8">
      <c r="B35" s="4"/>
      <c r="C35" s="4"/>
      <c r="D35" s="4"/>
      <c r="E35" s="5"/>
      <c r="F35" s="4"/>
      <c r="G35" s="4"/>
      <c r="H35" s="4"/>
    </row>
    <row r="36" spans="2:8">
      <c r="B36" s="4"/>
      <c r="C36" s="4"/>
      <c r="D36" s="4"/>
      <c r="E36" s="5"/>
      <c r="F36" s="4"/>
      <c r="G36" s="4"/>
      <c r="H36" s="4"/>
    </row>
    <row r="37" spans="2:8">
      <c r="B37" s="4"/>
      <c r="C37" s="4"/>
      <c r="D37" s="4"/>
      <c r="E37" s="5"/>
      <c r="F37" s="4"/>
      <c r="G37" s="4"/>
      <c r="H37" s="4"/>
    </row>
    <row r="38" spans="2:8">
      <c r="B38" s="4"/>
      <c r="C38" s="4"/>
      <c r="D38" s="4"/>
      <c r="E38" s="5"/>
      <c r="F38" s="4"/>
      <c r="G38" s="4"/>
      <c r="H38" s="4"/>
    </row>
    <row r="39" spans="2:8">
      <c r="B39" s="4"/>
      <c r="C39" s="4"/>
      <c r="D39" s="4"/>
      <c r="E39" s="5"/>
      <c r="F39" s="4"/>
      <c r="G39" s="4"/>
      <c r="H39" s="4"/>
    </row>
    <row r="40" spans="2:8">
      <c r="B40" s="4"/>
      <c r="C40" s="4"/>
      <c r="D40" s="4"/>
      <c r="E40" s="5"/>
      <c r="F40" s="4"/>
      <c r="G40" s="4"/>
      <c r="H40" s="4"/>
    </row>
    <row r="41" spans="2:8">
      <c r="B41" s="4"/>
      <c r="C41" s="4"/>
      <c r="D41" s="4"/>
      <c r="E41" s="4"/>
      <c r="F41" s="4"/>
      <c r="G41" s="4"/>
      <c r="H41" s="4"/>
    </row>
    <row r="42" spans="2:8">
      <c r="B42" s="4"/>
      <c r="C42" s="4"/>
      <c r="D42" s="4"/>
      <c r="E42" s="4"/>
      <c r="F42" s="4"/>
      <c r="G42" s="4"/>
      <c r="H42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24A46-1EBB-4ABB-959A-5E1948059DBF}">
  <dimension ref="C4:K15"/>
  <sheetViews>
    <sheetView tabSelected="1" zoomScaleNormal="100" workbookViewId="0">
      <selection activeCell="F8" sqref="F8"/>
    </sheetView>
  </sheetViews>
  <sheetFormatPr defaultRowHeight="15"/>
  <cols>
    <col min="1" max="1" width="9.140625" style="1"/>
    <col min="2" max="2" width="10" style="1" customWidth="1"/>
    <col min="3" max="11" width="10.7109375" style="1" customWidth="1"/>
    <col min="12" max="16384" width="9.140625" style="1"/>
  </cols>
  <sheetData>
    <row r="4" spans="3:11" ht="15.75" thickBot="1"/>
    <row r="5" spans="3:11" ht="17.25" thickTop="1" thickBot="1">
      <c r="C5" s="54" t="s">
        <v>88</v>
      </c>
      <c r="D5" s="54"/>
      <c r="E5" s="54"/>
      <c r="F5" s="54"/>
      <c r="G5" s="54"/>
      <c r="H5" s="54"/>
      <c r="I5" s="54"/>
      <c r="J5" s="54"/>
      <c r="K5" s="54"/>
    </row>
    <row r="6" spans="3:11" ht="16.5" thickTop="1" thickBot="1">
      <c r="C6" s="55" t="s">
        <v>89</v>
      </c>
      <c r="D6" s="56" t="s">
        <v>90</v>
      </c>
      <c r="E6" s="56"/>
      <c r="F6" s="56" t="s">
        <v>91</v>
      </c>
      <c r="G6" s="56"/>
      <c r="H6" s="56" t="s">
        <v>92</v>
      </c>
      <c r="I6" s="56"/>
      <c r="J6" s="55" t="s">
        <v>93</v>
      </c>
      <c r="K6" s="55"/>
    </row>
    <row r="7" spans="3:11" ht="16.5" thickTop="1" thickBot="1">
      <c r="C7" s="55"/>
      <c r="D7" s="7" t="s">
        <v>94</v>
      </c>
      <c r="E7" s="7" t="s">
        <v>95</v>
      </c>
      <c r="F7" s="7" t="s">
        <v>94</v>
      </c>
      <c r="G7" s="7" t="s">
        <v>95</v>
      </c>
      <c r="H7" s="7" t="s">
        <v>94</v>
      </c>
      <c r="I7" s="7" t="s">
        <v>95</v>
      </c>
      <c r="J7" s="55"/>
      <c r="K7" s="55"/>
    </row>
    <row r="8" spans="3:11" ht="15.75" thickTop="1">
      <c r="C8" s="8" t="s">
        <v>96</v>
      </c>
      <c r="D8" s="9">
        <v>129500</v>
      </c>
      <c r="E8" s="9">
        <v>126100</v>
      </c>
      <c r="F8" s="9">
        <v>3.55</v>
      </c>
      <c r="G8" s="9">
        <v>3.95</v>
      </c>
      <c r="H8" s="28"/>
      <c r="I8" s="28"/>
      <c r="J8" s="46"/>
      <c r="K8" s="47"/>
    </row>
    <row r="9" spans="3:11">
      <c r="C9" s="10" t="s">
        <v>97</v>
      </c>
      <c r="D9" s="11">
        <v>45800</v>
      </c>
      <c r="E9" s="11">
        <v>50500</v>
      </c>
      <c r="F9" s="11">
        <v>4.87</v>
      </c>
      <c r="G9" s="11">
        <v>4.1500000000000004</v>
      </c>
      <c r="H9" s="29"/>
      <c r="I9" s="29"/>
      <c r="J9" s="48"/>
      <c r="K9" s="49"/>
    </row>
    <row r="10" spans="3:11">
      <c r="C10" s="10" t="s">
        <v>98</v>
      </c>
      <c r="D10" s="11">
        <v>24900</v>
      </c>
      <c r="E10" s="11">
        <v>28600</v>
      </c>
      <c r="F10" s="11">
        <v>7.96</v>
      </c>
      <c r="G10" s="11">
        <v>6.99</v>
      </c>
      <c r="H10" s="29"/>
      <c r="I10" s="29"/>
      <c r="J10" s="48"/>
      <c r="K10" s="49"/>
    </row>
    <row r="11" spans="3:11" ht="15.75" thickBot="1">
      <c r="C11" s="12" t="s">
        <v>99</v>
      </c>
      <c r="D11" s="13">
        <v>11000</v>
      </c>
      <c r="E11" s="13">
        <v>9000</v>
      </c>
      <c r="F11" s="13">
        <v>1.1499999999999999</v>
      </c>
      <c r="G11" s="13">
        <v>1.5</v>
      </c>
      <c r="H11" s="30"/>
      <c r="I11" s="30"/>
      <c r="J11" s="50"/>
      <c r="K11" s="51"/>
    </row>
    <row r="12" spans="3:11" ht="16.5" thickTop="1" thickBot="1">
      <c r="C12"/>
      <c r="D12"/>
      <c r="E12"/>
      <c r="F12" s="52" t="s">
        <v>8</v>
      </c>
      <c r="G12" s="52"/>
      <c r="H12" s="31"/>
      <c r="I12" s="31"/>
      <c r="J12" s="53"/>
      <c r="K12" s="53"/>
    </row>
    <row r="13" spans="3:11" ht="16.5" thickTop="1" thickBot="1">
      <c r="C13"/>
      <c r="D13"/>
      <c r="E13"/>
      <c r="F13" s="44" t="s">
        <v>10</v>
      </c>
      <c r="G13" s="44"/>
      <c r="H13" s="32"/>
      <c r="I13" s="32"/>
      <c r="J13" s="45"/>
      <c r="K13" s="45"/>
    </row>
    <row r="14" spans="3:11" ht="16.5" thickTop="1" thickBot="1">
      <c r="C14"/>
      <c r="D14"/>
      <c r="E14"/>
      <c r="F14" s="44" t="s">
        <v>11</v>
      </c>
      <c r="G14" s="44"/>
      <c r="H14" s="32"/>
      <c r="I14" s="32"/>
      <c r="J14" s="45"/>
      <c r="K14" s="45"/>
    </row>
    <row r="15" spans="3:11" ht="15.75" thickTop="1"/>
  </sheetData>
  <sheetProtection sheet="1" objects="1" scenarios="1"/>
  <mergeCells count="16">
    <mergeCell ref="C5:K5"/>
    <mergeCell ref="C6:C7"/>
    <mergeCell ref="D6:E6"/>
    <mergeCell ref="F6:G6"/>
    <mergeCell ref="H6:I6"/>
    <mergeCell ref="J6:K7"/>
    <mergeCell ref="F13:G13"/>
    <mergeCell ref="J13:K13"/>
    <mergeCell ref="F14:G14"/>
    <mergeCell ref="J14:K14"/>
    <mergeCell ref="J8:K8"/>
    <mergeCell ref="J9:K9"/>
    <mergeCell ref="J10:K10"/>
    <mergeCell ref="J11:K11"/>
    <mergeCell ref="F12:G12"/>
    <mergeCell ref="J12:K12"/>
  </mergeCells>
  <phoneticPr fontId="1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Zadatak 1</vt:lpstr>
      <vt:lpstr>Zadatak 2</vt:lpstr>
      <vt:lpstr>Zadatak 3</vt:lpstr>
      <vt:lpstr>Zadatak 4</vt:lpstr>
      <vt:lpstr>Zadatak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</dc:creator>
  <cp:lastModifiedBy>Ivan B</cp:lastModifiedBy>
  <dcterms:created xsi:type="dcterms:W3CDTF">2015-06-05T18:17:20Z</dcterms:created>
  <dcterms:modified xsi:type="dcterms:W3CDTF">2021-11-08T02:57:54Z</dcterms:modified>
</cp:coreProperties>
</file>